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10"/>
  <workbookPr defaultThemeVersion="166925"/>
  <mc:AlternateContent xmlns:mc="http://schemas.openxmlformats.org/markup-compatibility/2006">
    <mc:Choice Requires="x15">
      <x15ac:absPath xmlns:x15ac="http://schemas.microsoft.com/office/spreadsheetml/2010/11/ac" url="P:\Cooperación 2025\Convocatoria visitante\Cursos virtuales\"/>
    </mc:Choice>
  </mc:AlternateContent>
  <xr:revisionPtr revIDLastSave="0" documentId="8_{1911B12F-5FDB-45BB-A940-254306118215}" xr6:coauthVersionLast="47" xr6:coauthVersionMax="47" xr10:uidLastSave="{00000000-0000-0000-0000-000000000000}"/>
  <workbookProtection workbookAlgorithmName="SHA-512" workbookHashValue="9LcBXFGUfQkIzc96jSRLt7DZy4vyXGgfidASeVUhsXYQ0JJDlfGuCGTlAzdo5oPC8IEDOyXdB+SMy6eNJXD01w==" workbookSaltValue="mkZfkuIHT2LlS5vEdrJg7A==" workbookSpinCount="100000" lockStructure="1"/>
  <bookViews>
    <workbookView xWindow="-120" yWindow="-120" windowWidth="29040" windowHeight="15720" xr2:uid="{00000000-000D-0000-FFFF-FFFF00000000}"/>
  </bookViews>
  <sheets>
    <sheet name="Hoja3" sheetId="3" r:id="rId1"/>
    <sheet name="Hoja2" sheetId="2" r:id="rId2"/>
  </sheets>
  <calcPr calcId="191028"/>
  <pivotCaches>
    <pivotCache cacheId="6621"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9" i="3" l="1"/>
  <c r="H160" i="3"/>
  <c r="H144" i="3"/>
  <c r="H143" i="3"/>
  <c r="H142" i="3"/>
  <c r="H134" i="3"/>
  <c r="H127" i="3"/>
  <c r="H117" i="3"/>
  <c r="H116" i="3"/>
  <c r="H107" i="3"/>
  <c r="H102" i="3"/>
  <c r="H89" i="3"/>
  <c r="H77" i="3"/>
  <c r="H76" i="3"/>
  <c r="H66" i="3"/>
  <c r="H54" i="3"/>
  <c r="H34" i="3"/>
  <c r="H28" i="3"/>
  <c r="H9" i="3"/>
  <c r="H8" i="3"/>
  <c r="H7" i="3"/>
  <c r="H6" i="3"/>
  <c r="H5" i="3"/>
  <c r="H114" i="3"/>
  <c r="H11" i="3"/>
  <c r="H25" i="3"/>
  <c r="H152" i="3"/>
  <c r="H126" i="3"/>
  <c r="H119" i="3"/>
  <c r="H45" i="3"/>
  <c r="H24" i="3"/>
  <c r="H3" i="3"/>
  <c r="H51" i="3"/>
  <c r="H10" i="3"/>
  <c r="H122" i="3"/>
  <c r="H121" i="3"/>
  <c r="H59" i="3"/>
  <c r="H37" i="3"/>
  <c r="H151" i="3"/>
  <c r="H73" i="3"/>
  <c r="H67" i="3"/>
  <c r="H13" i="3"/>
  <c r="J140" i="3"/>
  <c r="H140" i="3"/>
  <c r="J136" i="3"/>
  <c r="H136" i="3"/>
  <c r="J95" i="3"/>
  <c r="H95" i="3"/>
  <c r="J168" i="3"/>
  <c r="H168" i="3"/>
  <c r="J135" i="3"/>
  <c r="H135" i="3"/>
  <c r="H55" i="3"/>
  <c r="H48" i="3"/>
  <c r="H47" i="3"/>
  <c r="H176" i="3"/>
  <c r="H175" i="3"/>
  <c r="H174" i="3"/>
  <c r="H171" i="3"/>
  <c r="H165" i="3"/>
  <c r="H164" i="3"/>
  <c r="H163" i="3"/>
  <c r="I147" i="3"/>
  <c r="H139" i="3"/>
  <c r="H130" i="3"/>
  <c r="H80" i="3"/>
  <c r="H78" i="3"/>
  <c r="H70" i="3"/>
  <c r="I57" i="3"/>
  <c r="H52" i="3"/>
  <c r="H26" i="3"/>
  <c r="H21" i="3"/>
  <c r="H20" i="3"/>
  <c r="H18" i="3"/>
  <c r="H4" i="3"/>
  <c r="H92" i="3"/>
  <c r="H22" i="3"/>
</calcChain>
</file>

<file path=xl/sharedStrings.xml><?xml version="1.0" encoding="utf-8"?>
<sst xmlns="http://schemas.openxmlformats.org/spreadsheetml/2006/main" count="2880" uniqueCount="605">
  <si>
    <t xml:space="preserve">Programa Educativo </t>
  </si>
  <si>
    <t>Departamento</t>
  </si>
  <si>
    <t>Instituto</t>
  </si>
  <si>
    <t>Clave de la asignatura</t>
  </si>
  <si>
    <t>Nombre de la asignatura</t>
  </si>
  <si>
    <t>Liga de acceso para revisar carta descriptiva</t>
  </si>
  <si>
    <t xml:space="preserve">Número de Créditos </t>
  </si>
  <si>
    <t>Horas totales</t>
  </si>
  <si>
    <t>Horas teóricas</t>
  </si>
  <si>
    <t>Horas prácticas</t>
  </si>
  <si>
    <t>Nivel de Avance (principiante, intermedio, avanzado)</t>
  </si>
  <si>
    <t>¿Utiliza algún software en particular? Nombrarlo</t>
  </si>
  <si>
    <t>¿Requiere de conocimiento de algún tema específico previo? Mencionarlo</t>
  </si>
  <si>
    <t>¿Idioma en la que se imparte la materia?</t>
  </si>
  <si>
    <t>¿Cuenta con contenido en inglés?</t>
  </si>
  <si>
    <t>Fecha de inicio del curso</t>
  </si>
  <si>
    <t xml:space="preserve">Fecha de finalización del curso </t>
  </si>
  <si>
    <t>Número de espacios disponibles para estudiantes de intercambio virtual</t>
  </si>
  <si>
    <t>Plataforma digital utilizada (TEAMS/Moodle)</t>
  </si>
  <si>
    <t>En línea o remota</t>
  </si>
  <si>
    <t>Materia: Sincrónica / Asincrónica</t>
  </si>
  <si>
    <t xml:space="preserve">Licenciatura en Arquitectura </t>
  </si>
  <si>
    <t xml:space="preserve">  Arquitectura</t>
  </si>
  <si>
    <t>IADA</t>
  </si>
  <si>
    <t xml:space="preserve">ARQ000615 </t>
  </si>
  <si>
    <t>Acción social participativa</t>
  </si>
  <si>
    <t>https://www.uacj.mx/IADA/DARQ/cartasdescriptivas</t>
  </si>
  <si>
    <t>Intermedio</t>
  </si>
  <si>
    <t>no</t>
  </si>
  <si>
    <t>Español</t>
  </si>
  <si>
    <t>si</t>
  </si>
  <si>
    <t>20 de enero</t>
  </si>
  <si>
    <t>30 de mayo</t>
  </si>
  <si>
    <t>Teams</t>
  </si>
  <si>
    <t>Remota</t>
  </si>
  <si>
    <t>Sincrónica</t>
  </si>
  <si>
    <t>Maestría en Actividad Física para la Salud</t>
  </si>
  <si>
    <t>Ciencias de la Salud</t>
  </si>
  <si>
    <t>ICB</t>
  </si>
  <si>
    <t>MAF-0020-20</t>
  </si>
  <si>
    <t>Actividad física en el adulto mayor para el bienestar</t>
  </si>
  <si>
    <t>https://www.uacj.mx/oferta/programas.html?programa=23920&amp;235</t>
  </si>
  <si>
    <t>No</t>
  </si>
  <si>
    <t>TEAMS</t>
  </si>
  <si>
    <t xml:space="preserve">ARQ986821 </t>
  </si>
  <si>
    <t>Administración de la arquitectura II</t>
  </si>
  <si>
    <t>Avanzado</t>
  </si>
  <si>
    <t>Opus</t>
  </si>
  <si>
    <t>Maestria en Administración</t>
  </si>
  <si>
    <t>Ciencias Administrativas</t>
  </si>
  <si>
    <t>ICSA</t>
  </si>
  <si>
    <t>MAD 020100</t>
  </si>
  <si>
    <t>Administración de la Cadena de Suministros</t>
  </si>
  <si>
    <t>https://www.uacj.mx/oferta/programas.html?programa=35400</t>
  </si>
  <si>
    <t>Ejercicios donde los conocimientos de las  materias sean aplicadas en casos reales</t>
  </si>
  <si>
    <t>Moodle</t>
  </si>
  <si>
    <t xml:space="preserve">En línea </t>
  </si>
  <si>
    <t>Asincrónica</t>
  </si>
  <si>
    <t>MAD 005202</t>
  </si>
  <si>
    <t>Administración de la Mercadotecnia</t>
  </si>
  <si>
    <t>Adm inistración General, Contabilidad General</t>
  </si>
  <si>
    <t>MAD 005802</t>
  </si>
  <si>
    <t>Administración de Operaciones</t>
  </si>
  <si>
    <t>Práctica y manejo de estadisitica básica y aplicada</t>
  </si>
  <si>
    <t>MAD 010400</t>
  </si>
  <si>
    <t>Administración de Pequeños Negocios</t>
  </si>
  <si>
    <t>Finanzas , Economía y Administración</t>
  </si>
  <si>
    <t>MAD 000018</t>
  </si>
  <si>
    <t>Administración de Proyectos e Innovación Tecnológica</t>
  </si>
  <si>
    <t>Fundamentos para la dirección de proyectos</t>
  </si>
  <si>
    <t>Licenciatura en Nutrición</t>
  </si>
  <si>
    <t>ADM-1111-05</t>
  </si>
  <si>
    <t>Administración general</t>
  </si>
  <si>
    <t>https://www.uacj.mx/oferta/ICB_LN.html</t>
  </si>
  <si>
    <t>Principiante</t>
  </si>
  <si>
    <t>En línea</t>
  </si>
  <si>
    <t>Licenciatura en Química</t>
  </si>
  <si>
    <t>Ciencias Químico Biológicas</t>
  </si>
  <si>
    <t>BAS 244008</t>
  </si>
  <si>
    <t>Administración y Liderazgo</t>
  </si>
  <si>
    <t>https://www.uacj.mx/oferta/programas.html?programa=22400&amp;70</t>
  </si>
  <si>
    <t xml:space="preserve">Si, artículos </t>
  </si>
  <si>
    <t xml:space="preserve">Licenciatura en Geoinformática </t>
  </si>
  <si>
    <t>IADA-DMC</t>
  </si>
  <si>
    <t>GEO001823</t>
  </si>
  <si>
    <t>Agroclimatología</t>
  </si>
  <si>
    <t>https://www.dropbox.com/scl/fi/tiu12bkodvxuzhg6ufy0x/Plan-2023-Agroclimatolog-a.pdf?rlkey=qgn0fxzgfxcw18087svoegi09&amp;dl=0</t>
  </si>
  <si>
    <t>ArcGIS Qgis</t>
  </si>
  <si>
    <t>GEO000423</t>
  </si>
  <si>
    <t>Algoritmos de programación</t>
  </si>
  <si>
    <t>https://www.dropbox.com/scl/fi/q88k67hvoxspe93r7ghxj/Plan-2023-Algoritmos-de-programaci-n.pdf?rlkey=587d6cavbzvxy0tj0ru54valh&amp;dl=0</t>
  </si>
  <si>
    <t>Licenciatura en Educación</t>
  </si>
  <si>
    <t>Humanidades</t>
  </si>
  <si>
    <t>CIS-6021-02</t>
  </si>
  <si>
    <t>Análisis de la Educación en México</t>
  </si>
  <si>
    <t>Análisis de la educación.xlsx</t>
  </si>
  <si>
    <t>Licenciatura en Ingeniería Civil</t>
  </si>
  <si>
    <t>Ingeniería Civil y Ambiental</t>
  </si>
  <si>
    <t>IIT</t>
  </si>
  <si>
    <t>ICA 2105 96</t>
  </si>
  <si>
    <t>Análisis estructural II</t>
  </si>
  <si>
    <t>https://www.uacj.mx/oferta/IIT_LIA.html</t>
  </si>
  <si>
    <t>MS Excel</t>
  </si>
  <si>
    <t>Análisis Estructural I</t>
  </si>
  <si>
    <t>Sí. Bibliografía y documentos de apoyo</t>
  </si>
  <si>
    <t>Licenciatura en Ingeniería Industrial y de Sistemas</t>
  </si>
  <si>
    <t xml:space="preserve">Ingeniería Industrial y Manufactura </t>
  </si>
  <si>
    <t>CBE-1008-96</t>
  </si>
  <si>
    <t>Análisis númerico</t>
  </si>
  <si>
    <t>https://www.uacj.mx/IIT/DFM/documentos/CBE100896%20-%20Carta%20Descriptiva%20An%C3%A1lsis%20Num%C3%A9rico%202020.pdf</t>
  </si>
  <si>
    <t>Cálculo Diferencial e integral, conocimientos elementales de programación</t>
  </si>
  <si>
    <t>Licenciatura en Ingeniería en Sistemas Digitales y Comunicaciones</t>
  </si>
  <si>
    <t>Ingeniería Eléctrica y Computación</t>
  </si>
  <si>
    <t>IEC-2302-96</t>
  </si>
  <si>
    <t>Arquitectura de computadoras I</t>
  </si>
  <si>
    <t>https://www.uacj.mx/oferta/programas.html?programa=45300&amp;99</t>
  </si>
  <si>
    <t>ARQ981800</t>
  </si>
  <si>
    <t>Arquitectura de tierra</t>
  </si>
  <si>
    <t xml:space="preserve">ARQ983921 </t>
  </si>
  <si>
    <t>Arquitectura latinoamericana contemporánea</t>
  </si>
  <si>
    <t>ARQ141600</t>
  </si>
  <si>
    <t>Arquitectura mexicana y regional</t>
  </si>
  <si>
    <t>https://www.uacj.mx/IADA/DARQ/cartasdescriptivas/071-ARQ-1211-9.%20Ciudades%20fronterizas.pdf</t>
  </si>
  <si>
    <t xml:space="preserve">ARQ145200 </t>
  </si>
  <si>
    <t>Arquitectura y cine</t>
  </si>
  <si>
    <t>ARQ141900</t>
  </si>
  <si>
    <t>Arquitectura y medio ambiente</t>
  </si>
  <si>
    <t>https://www.uacj.mx/IADA/DARQ/cartasdescriptivas/CD%20ARQ%20141800%20Introducci%C3%B3n%20a%20la%20Construcci%C3%B3n.pdf</t>
  </si>
  <si>
    <t>Licenciatura en Ingeniería Ambiental</t>
  </si>
  <si>
    <t>ICA 982600</t>
  </si>
  <si>
    <t>Auditoria Ambiental</t>
  </si>
  <si>
    <t>http://www3.uacj.mx/IIT/DICA/Cartas%20Descriptivas/ICA-9826-00-Auditor%C3%ADa%20ambiental.pdf</t>
  </si>
  <si>
    <t>MSP-0048-18</t>
  </si>
  <si>
    <t>Bioestádistica</t>
  </si>
  <si>
    <t>Licenciatura en Biotecnología</t>
  </si>
  <si>
    <t>CQB 000618</t>
  </si>
  <si>
    <t>Biofísica</t>
  </si>
  <si>
    <t>https://www.uacj.mx/ICB/DCQB/Cartas%20Descriptivas%202018/CQB000618%20Biofisica.pdf</t>
  </si>
  <si>
    <t>ARQ984521</t>
  </si>
  <si>
    <t>Ciudad y vivienda</t>
  </si>
  <si>
    <t xml:space="preserve">ARQ121197 </t>
  </si>
  <si>
    <t>Ciudades fronterizas</t>
  </si>
  <si>
    <t>https://www.uacj.mx/IADA/DARQ/cartasdescriptivas/CD%20ARQ%20111909%20Espacio%20y%20Estructura.pdf</t>
  </si>
  <si>
    <t>MAD 009700</t>
  </si>
  <si>
    <t>Comercialización de Productos</t>
  </si>
  <si>
    <t>Fundamentos y Procesos de Mercadotecnia, Administración General</t>
  </si>
  <si>
    <t>Licenciatura en Literatura Hispanomexicana</t>
  </si>
  <si>
    <t>HUM215600</t>
  </si>
  <si>
    <t>Competencias Comunicativas con Enfoque de Género</t>
  </si>
  <si>
    <t>https://www.uacj.mx/oferta/programas.html?programa=37100&amp;86</t>
  </si>
  <si>
    <t>NO</t>
  </si>
  <si>
    <t>Abierto</t>
  </si>
  <si>
    <t>Licenciatura en Administración de Empresas</t>
  </si>
  <si>
    <t>CIA-1612-95</t>
  </si>
  <si>
    <t>Comportamiento del Consumidor</t>
  </si>
  <si>
    <t>https://www.uacj.mx/oferta/programas.html?programa=35100&amp;60</t>
  </si>
  <si>
    <t xml:space="preserve">Intermedio      </t>
  </si>
  <si>
    <t>Excel
SPSS</t>
  </si>
  <si>
    <t>Mercadotecnia</t>
  </si>
  <si>
    <t>IEC-1113-05</t>
  </si>
  <si>
    <t>Computación en Nutrición</t>
  </si>
  <si>
    <t>Epi Info v 7.2, SPSS v 21, Excel de Office</t>
  </si>
  <si>
    <t>Evaluación del estado nutricio y/o Diagnóstico Nutricional</t>
  </si>
  <si>
    <t>ARQ984421</t>
  </si>
  <si>
    <t>Comunidades humanas sostenibles</t>
  </si>
  <si>
    <t>ARQ001115</t>
  </si>
  <si>
    <t>Confort urbano ambiental I</t>
  </si>
  <si>
    <t>https://www.uacj.mx/IADA/DARQ/cartasdescriptivas/CD%20ARQ913209%20Historia%20Cr%C3%ADtica%20de%20la%20Arquitectura%20I.pdf</t>
  </si>
  <si>
    <t>MAD 000600</t>
  </si>
  <si>
    <t>Contabilidad Administrativa</t>
  </si>
  <si>
    <t>Proceso contable</t>
  </si>
  <si>
    <t xml:space="preserve">Licenciatura en Contaduría </t>
  </si>
  <si>
    <t>CIA-3005-95</t>
  </si>
  <si>
    <t>Contabilidad de Costos I</t>
  </si>
  <si>
    <t>https://www.uacj.mx/oferta/programas.html?programa=35300&amp;84</t>
  </si>
  <si>
    <t xml:space="preserve">No </t>
  </si>
  <si>
    <t xml:space="preserve">Contabilidad general y estados financieros básicos </t>
  </si>
  <si>
    <t>CIA-3001-95</t>
  </si>
  <si>
    <t xml:space="preserve">Contabilidad Financiera I </t>
  </si>
  <si>
    <t xml:space="preserve">Principiante </t>
  </si>
  <si>
    <t>Licenciatura en Entrenamiento Deportivo</t>
  </si>
  <si>
    <t>BAS152599</t>
  </si>
  <si>
    <t>Cultura y sociedad mexicana</t>
  </si>
  <si>
    <t>https://www.uacj.mx/oferta/ICB_LED.html</t>
  </si>
  <si>
    <t>Licenciatura en Derecho</t>
  </si>
  <si>
    <t>Ciencias Jurídicas</t>
  </si>
  <si>
    <t>JUR 1202 95</t>
  </si>
  <si>
    <t>Derecho Constitucional I</t>
  </si>
  <si>
    <t>https://www.uacj.mx/oferta/programas.html?programa=33100&amp;77</t>
  </si>
  <si>
    <t xml:space="preserve">Teoría general del Estado </t>
  </si>
  <si>
    <t>JUR-1205-95</t>
  </si>
  <si>
    <t>Derecho Constitucional II</t>
  </si>
  <si>
    <t xml:space="preserve">JUR 1734 </t>
  </si>
  <si>
    <t>Derechos Humanos</t>
  </si>
  <si>
    <t xml:space="preserve">Introducción al estudio del derecho </t>
  </si>
  <si>
    <t>Licenciatura en Finanzas</t>
  </si>
  <si>
    <t>CIA-987100</t>
  </si>
  <si>
    <t>Derivados I</t>
  </si>
  <si>
    <t>https://www.uacj.mx/oferta/programas.html?programa=35500&amp;116</t>
  </si>
  <si>
    <t>Manejo de Office</t>
  </si>
  <si>
    <t>Finanzas Corporativas</t>
  </si>
  <si>
    <t>Si</t>
  </si>
  <si>
    <t xml:space="preserve">Sincrónica        </t>
  </si>
  <si>
    <t>CIA-987200</t>
  </si>
  <si>
    <t>Derivados II</t>
  </si>
  <si>
    <t>ADM-3119-05</t>
  </si>
  <si>
    <t>Desarrollo empresarial</t>
  </si>
  <si>
    <t>Administración de servición alimentarios</t>
  </si>
  <si>
    <t>ICA 9818 00</t>
  </si>
  <si>
    <t>Desarrollo Sustentable</t>
  </si>
  <si>
    <t>http://www3.uacj.mx/IIT/DICA/Cartas%20Descriptivas/ICA-9818-00-Desarrollo%20Sustentable.pdf</t>
  </si>
  <si>
    <t>Gestión ambiental y Economía ecológica</t>
  </si>
  <si>
    <t>MAF-0007-20</t>
  </si>
  <si>
    <t>Diseño de instrumentos documetnales</t>
  </si>
  <si>
    <t>Licenciatura en Diseño Digital de Medios Interactivos</t>
  </si>
  <si>
    <t>Diseño</t>
  </si>
  <si>
    <t>DIS985115</t>
  </si>
  <si>
    <t>Diseño Digital I: Usabilidad Web</t>
  </si>
  <si>
    <t>https://www.uacj.mx/IADA/DD/Cartas%20Descriptivas/DIS%20985115%20DISE%C3%91O%20DIGITAL%20I%20USABILIDAD%20WEB.pdf</t>
  </si>
  <si>
    <t>Arquitectura Web</t>
  </si>
  <si>
    <t>Terminología</t>
  </si>
  <si>
    <t xml:space="preserve">Asincrónica </t>
  </si>
  <si>
    <t>Licenciatura en Diseño Gráfico</t>
  </si>
  <si>
    <t>DIS140600</t>
  </si>
  <si>
    <t>Diseño gráfico en México</t>
  </si>
  <si>
    <t>Licenciatura en Diseño Gráfico (Semipresencial) (uacj.mx)</t>
  </si>
  <si>
    <t>DIS143100</t>
  </si>
  <si>
    <t>Diseño multimedia</t>
  </si>
  <si>
    <t xml:space="preserve">Avanzado </t>
  </si>
  <si>
    <t>Brackets, Ilustrado y Photoshop</t>
  </si>
  <si>
    <t>ICA 9849 17</t>
  </si>
  <si>
    <t>Economía Ecológica</t>
  </si>
  <si>
    <t>Nivel intermedio de microeconomía</t>
  </si>
  <si>
    <t>ICA 9819 00</t>
  </si>
  <si>
    <t>Energias Alternativas y Renovables</t>
  </si>
  <si>
    <t>http://www3.uacj.mx/IIT/DICA/Cartas%20Descriptivas/ICA-9819-00%20Energ%C3%ADas%20Alternas%20y%20Renovables.pdf</t>
  </si>
  <si>
    <t>Gestión ambiental y Toxicología Ambiental</t>
  </si>
  <si>
    <t>MED-0405-94</t>
  </si>
  <si>
    <t>Epidemiología</t>
  </si>
  <si>
    <t>Microsoft Office</t>
  </si>
  <si>
    <t>Salud pública</t>
  </si>
  <si>
    <t>ARQ111909</t>
  </si>
  <si>
    <t>Espacio y estructura</t>
  </si>
  <si>
    <t>https://www.uacj.mx/IADA/DARQ/cartasdescriptivas/CD%20ARQ111709%20Introducci%C3%B3n%20al%20Dise%C3%B1o%20Arquitect%C3%B3nico.pdf</t>
  </si>
  <si>
    <t>ARQ000915</t>
  </si>
  <si>
    <t>Espacios públicos y convivencia</t>
  </si>
  <si>
    <t>Estrategias de Innovación Tecnológica de Manufactura</t>
  </si>
  <si>
    <t>Licenciatura en Diseño industrial</t>
  </si>
  <si>
    <t xml:space="preserve">DIS916400 </t>
  </si>
  <si>
    <t xml:space="preserve">Estructura y Resistencia de materiales </t>
  </si>
  <si>
    <t>https://www.uacj.mx/oferta/programas.html?programa=52400&amp;103</t>
  </si>
  <si>
    <t>ARQ150000</t>
  </si>
  <si>
    <t>Estudio y modelado de cambios de uso del suelo</t>
  </si>
  <si>
    <t>Arc Gis</t>
  </si>
  <si>
    <t>ARQ986521</t>
  </si>
  <si>
    <t>Estudios de viabilidad financiera</t>
  </si>
  <si>
    <t>CIA-982000</t>
  </si>
  <si>
    <t>Ética Financiera</t>
  </si>
  <si>
    <t xml:space="preserve">BAS154199 </t>
  </si>
  <si>
    <t>Ética y deporte</t>
  </si>
  <si>
    <t>ICA-9813-00</t>
  </si>
  <si>
    <t>Evaluación de Impacto Ambiental</t>
  </si>
  <si>
    <t>https://www.uacj.mx/IIT/DICA/documentos/cartas%20descriptivas/ICA-9813-00%20Evaluacion%20de%20impacto%20ambiental.pdf</t>
  </si>
  <si>
    <t xml:space="preserve">CIS-6022-02 </t>
  </si>
  <si>
    <t>Evaluación Educativa</t>
  </si>
  <si>
    <t>Evaluación Educativa.docx</t>
  </si>
  <si>
    <t>CIS-6050    Gestión Escolar</t>
  </si>
  <si>
    <t>CIA-981700</t>
  </si>
  <si>
    <t>Finanzas II</t>
  </si>
  <si>
    <t>CIA-320495</t>
  </si>
  <si>
    <t>Finanzas I *</t>
  </si>
  <si>
    <t>Introducción a las Finanzas</t>
  </si>
  <si>
    <t>CIA-340095</t>
  </si>
  <si>
    <t>Finanzas II *</t>
  </si>
  <si>
    <t>Finanzas I</t>
  </si>
  <si>
    <t>CIA-986514</t>
  </si>
  <si>
    <t>Finanzas III *</t>
  </si>
  <si>
    <t>MAD 007502</t>
  </si>
  <si>
    <t>Finanzas Internacionales</t>
  </si>
  <si>
    <t>Matemáticas (algebra), contabilidad Administrativa y Gestión, y Estrategias Financieras</t>
  </si>
  <si>
    <t>GEO001723</t>
  </si>
  <si>
    <t>Fotogrametría con drones</t>
  </si>
  <si>
    <t>https://www.dropbox.com/scl/fi/fel8tul81kfzaoviwvxi2/Plan-2023-Fotogrametr-a-con-drones.pdf?rlkey=2ll00f7syjj9lycppen1oyb1u&amp;dl=0</t>
  </si>
  <si>
    <t>ARQ145600</t>
  </si>
  <si>
    <t>Geoestadística</t>
  </si>
  <si>
    <t>GEO003823</t>
  </si>
  <si>
    <t>Geografía humana</t>
  </si>
  <si>
    <t>https://www.dropbox.com/scl/fi/31j9qgm15i83n0jeq0054/Plan-2023-Geograf-a-Humana.pdf?rlkey=eykhe6pmurfsocl0u65323k9i&amp;dl=0</t>
  </si>
  <si>
    <t>ARQ987121</t>
  </si>
  <si>
    <t>Geometría descriptiva y tridimensional</t>
  </si>
  <si>
    <t>ICA 9814 00</t>
  </si>
  <si>
    <t>Gestión Ambiental</t>
  </si>
  <si>
    <t>Legislación ambiental y Economía ecológica</t>
  </si>
  <si>
    <t>ARQ983019</t>
  </si>
  <si>
    <t>Gestión de proyectos geotecnológicos II</t>
  </si>
  <si>
    <t>GEO001623</t>
  </si>
  <si>
    <t>https://www.dropbox.com/scl/fi/qlbz1uo502rwtxz8wa3vd/Plan-2023-Gestion-de-proyectos-geotecnol-gicos-ii.pdf?rlkey=n5d1adkzr930g1nkrpm1ktx64&amp;dl=0</t>
  </si>
  <si>
    <t>ICA  9850 17</t>
  </si>
  <si>
    <t>Gestion de Riesgo</t>
  </si>
  <si>
    <t>Meteorologia y Legislación Ambiental</t>
  </si>
  <si>
    <t>CIS-6050-02</t>
  </si>
  <si>
    <t>Gestión Escolar</t>
  </si>
  <si>
    <t>Gestión Escolar.docx</t>
  </si>
  <si>
    <t>MAD 009500</t>
  </si>
  <si>
    <t>Gestión Estratégica del Capital Humano</t>
  </si>
  <si>
    <t>Administración General</t>
  </si>
  <si>
    <t>MAD 000218</t>
  </si>
  <si>
    <t>Gestión y Estrategias Financieras</t>
  </si>
  <si>
    <t>Estados financieros básicos, Costos, Producción y Ventas</t>
  </si>
  <si>
    <t>ARQ144100</t>
  </si>
  <si>
    <t>Gestión y servicios profesionales</t>
  </si>
  <si>
    <t>Maestria  en Ingeniería Industrial y de Sistemas</t>
  </si>
  <si>
    <t>IIM-3316-96</t>
  </si>
  <si>
    <t>Habilidades profesionales y bienestar</t>
  </si>
  <si>
    <t>https://www.uacj.mx/oferta/documentos/IIT_MII/TRONCO%20BASICO/IIM%209948%2018%20HABILIDADES%20PROF%20Y%20BIENESTAR.pdf</t>
  </si>
  <si>
    <t>Lectura de textos en el idioma inglés, búsqueda de información en base de datos</t>
  </si>
  <si>
    <t>ARQ987521</t>
  </si>
  <si>
    <t>Herramientas graficas para representación en proyectos arquitectónicos</t>
  </si>
  <si>
    <t>Ilustrator y Suite Adobe</t>
  </si>
  <si>
    <t>ARQ984221</t>
  </si>
  <si>
    <t>Historia crítica de la arquitectura I</t>
  </si>
  <si>
    <t>ARQ984321</t>
  </si>
  <si>
    <t>Historia crítica de la arquitectura II</t>
  </si>
  <si>
    <t xml:space="preserve">CIS-6009-02  </t>
  </si>
  <si>
    <t>Historia de la  Educación</t>
  </si>
  <si>
    <t>Historia de la educación.xlsx</t>
  </si>
  <si>
    <t>Licenciatura en Historia</t>
  </si>
  <si>
    <t>HUM-9865-00</t>
  </si>
  <si>
    <t>Historia de los Estados Unidos</t>
  </si>
  <si>
    <t>https://www.uacj.mx/oferta/programas.html?programa=34800&amp;87</t>
  </si>
  <si>
    <t>ESPAÑOL</t>
  </si>
  <si>
    <t>HUM-9851-00</t>
  </si>
  <si>
    <t xml:space="preserve">Historia Latinoamericana moderna y contemporánea </t>
  </si>
  <si>
    <t>HUM-9945-16</t>
  </si>
  <si>
    <t>Historia y Género</t>
  </si>
  <si>
    <t>DIS916000</t>
  </si>
  <si>
    <t xml:space="preserve">Ilustración digital del producto </t>
  </si>
  <si>
    <t xml:space="preserve">Sincrónica </t>
  </si>
  <si>
    <t>IIM-9852-17</t>
  </si>
  <si>
    <t>Ingeniería de métodos II</t>
  </si>
  <si>
    <t>http://www2.uacj.mx/Tere_portal/oferta/programas.html?programa=44100&amp;92</t>
  </si>
  <si>
    <t>Ingeniería de métodos I</t>
  </si>
  <si>
    <t>MAD 000618</t>
  </si>
  <si>
    <t>Innovación y Emprendimiento</t>
  </si>
  <si>
    <t>Relaciones y Negocios Internacionales, Investigación</t>
  </si>
  <si>
    <t>SI</t>
  </si>
  <si>
    <t>ARQ987321</t>
  </si>
  <si>
    <t>Instrumentos de representación por computadora I</t>
  </si>
  <si>
    <t>CIA-3607-95</t>
  </si>
  <si>
    <t>Introducción a la auditoría</t>
  </si>
  <si>
    <t xml:space="preserve">Básicos de contabilidad </t>
  </si>
  <si>
    <t>ARQ985821</t>
  </si>
  <si>
    <t>Introducción a la construcción</t>
  </si>
  <si>
    <t>ARQ002515</t>
  </si>
  <si>
    <t>Introducción a la geoinformática</t>
  </si>
  <si>
    <t>GEO002223</t>
  </si>
  <si>
    <t>Introducción a la hidrogeología</t>
  </si>
  <si>
    <t>https://www.dropbox.com/scl/fi/2mu7t2tu5mrmy0j50lcal/Plan-2023-Introducci-n-a-la-hidrogeolog-a.pdf?rlkey=35wkti20kp637kuxqq52gfo9y&amp;dl=0</t>
  </si>
  <si>
    <t>Licenciatura en Publicidad</t>
  </si>
  <si>
    <t>DIS980800</t>
  </si>
  <si>
    <t>Introducción a la retorica de la imagen</t>
  </si>
  <si>
    <t>https://www.uacj.mx/oferta/programas.html?programa=52700&amp;112#PEyLGACTab</t>
  </si>
  <si>
    <t>ARQ983621</t>
  </si>
  <si>
    <t>Introducción a la teoría e historia de la arquitectura</t>
  </si>
  <si>
    <t>Licenciatura en Ingeniería Eléctrica</t>
  </si>
  <si>
    <t xml:space="preserve">IEC 9846 14 </t>
  </si>
  <si>
    <t>Introducción a las Energías Renovables</t>
  </si>
  <si>
    <t>http://www3.uacj.mx/IIT/DIEC/Cartas%20Descriptivas%20de%20Ingeniera%20Electrica%20y%20Compu/IEC984614-INT%20A%20LAS%20ENERGIAS%20RENOVABLES.pdf</t>
  </si>
  <si>
    <t>El alumno deberá comprender los principios básicos de electricidad, magnetismo, física clásica (estática y dinámica) y química</t>
  </si>
  <si>
    <t>ARQ111709</t>
  </si>
  <si>
    <t>Introducción al diseño arquitectónico</t>
  </si>
  <si>
    <t>DIS9849 15</t>
  </si>
  <si>
    <t>Introducción al Diseño Digital: Arquitectura Web</t>
  </si>
  <si>
    <t>https://www.uacj.mx/IADA/DD/Cartas%20Descriptivas/DIS%20984915%20INTRODUCCION%20AL%20DISE%C3%91O%20DIGITAL%20ARQUITECTURA%20WEB.pdf</t>
  </si>
  <si>
    <t>Brackets</t>
  </si>
  <si>
    <t xml:space="preserve">JUR 1000 </t>
  </si>
  <si>
    <t>Introducción al Estudio del Derecho</t>
  </si>
  <si>
    <t>CIA 120595</t>
  </si>
  <si>
    <t>Investigación de Mercados</t>
  </si>
  <si>
    <t xml:space="preserve"> Manejo de paquetes computacionales básicos, Excel, WORD y Power Point</t>
  </si>
  <si>
    <t>MAD 005402</t>
  </si>
  <si>
    <t>Paquetes Computacionales básicos, excel, Word. Power Point</t>
  </si>
  <si>
    <t>Economía, Estadísticas Descriptivas e Inferenciales, Mercadotecnia</t>
  </si>
  <si>
    <t>IIM-3107-96</t>
  </si>
  <si>
    <t>Investigación e operaciónes II</t>
  </si>
  <si>
    <t>https://www.uacj.mx/IIT/DIIM/documents/IIM310796%20INVESTIGACION%20DE%20OPERACIONES%20II.pdf</t>
  </si>
  <si>
    <t>Conocimientos: Distribuciones de probabilidad discreta y continua, pruebas de bondad de
ajuste, balanceo de líneas, álgebra matricial, método simplex, método de asignación.</t>
  </si>
  <si>
    <t>ARQ143600</t>
  </si>
  <si>
    <t>Investigación en la arquitectura</t>
  </si>
  <si>
    <t>Mendeley Coggle (en línea) ReCap Pro (opcional) Adobe Digital Editions (opcional)</t>
  </si>
  <si>
    <t xml:space="preserve">BAS150499 </t>
  </si>
  <si>
    <t>Lectura y redacción</t>
  </si>
  <si>
    <t>CIS166795</t>
  </si>
  <si>
    <t>Lectura y Redacción</t>
  </si>
  <si>
    <t>MAD 000518</t>
  </si>
  <si>
    <t>Liderazgo y Comportamiento Organizacional</t>
  </si>
  <si>
    <t>Ciencias Administrativas o Sociales, Administración de los Recursos Humanos y Capital intelectual, Inglés</t>
  </si>
  <si>
    <t>DIS913501</t>
  </si>
  <si>
    <t xml:space="preserve">Manufactura y Producción </t>
  </si>
  <si>
    <t>GEO003723</t>
  </si>
  <si>
    <t>Matemáticas espaciales</t>
  </si>
  <si>
    <t>https://www.dropbox.com/scl/fi/iz3cv0lp1m9fsp0sh8kld/Plan-2023-Matem-ticas-espaciales.pdf?rlkey=pbtrb62bsu4kq9x8lfudn5l55&amp;dl=0</t>
  </si>
  <si>
    <t>CIS-6013-02</t>
  </si>
  <si>
    <t>Medios Electrónicos y Ambientes de Aprendizaje</t>
  </si>
  <si>
    <t>Medios Electrónicos y Ambientes de Aprendizaje.docx</t>
  </si>
  <si>
    <t xml:space="preserve">Ciencias Administrativas </t>
  </si>
  <si>
    <t>CIA-1207-95</t>
  </si>
  <si>
    <t xml:space="preserve">Fundamentos básicos de la administración </t>
  </si>
  <si>
    <t>JUR 9877 19</t>
  </si>
  <si>
    <t>Metodología de Investigación Jurídica</t>
  </si>
  <si>
    <t>BAS-2001-05</t>
  </si>
  <si>
    <t>Metodología de la investigación</t>
  </si>
  <si>
    <t>Bioestadistica</t>
  </si>
  <si>
    <t>BAS 242208</t>
  </si>
  <si>
    <t>Metodología de la Investigación</t>
  </si>
  <si>
    <t>ARQ001315</t>
  </si>
  <si>
    <t>Métodos cualitativos y acción social</t>
  </si>
  <si>
    <t>https://www.uacj.mx/IADA/DARQ/cartasdescriptivas/CD%20ARQ%20913509%20Taller%20de%20Estructuras%20Arquitect%C3%B3nicas%20II.pdf</t>
  </si>
  <si>
    <t>MAD 003802</t>
  </si>
  <si>
    <t>Métodos Matemáticos para Administradores</t>
  </si>
  <si>
    <t>Estadística Descriptiva y Matemáticas</t>
  </si>
  <si>
    <t>MAD 010000</t>
  </si>
  <si>
    <t>Negociación y Resolución de Conflictos</t>
  </si>
  <si>
    <t>Estrategias Administrativas, Comportamiento Organizacional</t>
  </si>
  <si>
    <t>Licenciatura en Diseño de Interiores</t>
  </si>
  <si>
    <t>DIS901600</t>
  </si>
  <si>
    <t>Nuevas Tendencias en el Diseño de Interiores</t>
  </si>
  <si>
    <t>http://www2.uacj.mx/Cristian_Portal/IADA/DD/Cartas%20Descriptivas/DIS%20901600%20Nuevas%20Tendencias%20en%20el%20Dise%C3%B1o%20de%20Interiores.pdf</t>
  </si>
  <si>
    <t>MAF-0005-20</t>
  </si>
  <si>
    <t>Nutrición para la actividad física</t>
  </si>
  <si>
    <t>GEO001023</t>
  </si>
  <si>
    <t>Ordenamiento territorial y planificación urbano regional</t>
  </si>
  <si>
    <t>https://www.dropbox.com/scl/fi/82dy4znguvpk4t1bcdwy2/Plan-2023-Ordenamiento-Territorial-y-Planificaci-n-Urbano-regional.pdf?rlkey=ezo60z4ah8mwwyroocl844vxy&amp;dl=0</t>
  </si>
  <si>
    <t>BAS172409</t>
  </si>
  <si>
    <t>Pedagogía de la educación física I</t>
  </si>
  <si>
    <t>BAS172709</t>
  </si>
  <si>
    <t>Pedagogía de la educación física II</t>
  </si>
  <si>
    <t>BAS172409 PEDAGOGIA DE LA EDUCACION FISICA I</t>
  </si>
  <si>
    <t xml:space="preserve">CIS 600302 </t>
  </si>
  <si>
    <t>Pedagogía II</t>
  </si>
  <si>
    <t>Pedagogia II_MEV_2040.docx</t>
  </si>
  <si>
    <t>CIS-6002  Pedagogía I</t>
  </si>
  <si>
    <t>CIS-6042-02</t>
  </si>
  <si>
    <t>Pedagogía Industrial</t>
  </si>
  <si>
    <t>Pedagogia Industrial.docx</t>
  </si>
  <si>
    <t>Planeación y Evaluación de la capacitación, CIS-6012-02</t>
  </si>
  <si>
    <t>CIS-6015-02</t>
  </si>
  <si>
    <t xml:space="preserve">Planeación y Evaluación de la Capacitación </t>
  </si>
  <si>
    <t>Planeación y Evaluación de la Capacitación.docx</t>
  </si>
  <si>
    <t>Andragogía  HUM311906, Planeación Educativa CIS6023, Evaluación Educativa CIS6022</t>
  </si>
  <si>
    <t>MAF-0004-20</t>
  </si>
  <si>
    <t>Políticas normaticas en actividad fisica para la salud</t>
  </si>
  <si>
    <t>MAD 008806</t>
  </si>
  <si>
    <t>Portafolio de Finanzas</t>
  </si>
  <si>
    <t>Contabilidad Administrativa, Gestión y Estrategias Financieras y Finanzas Internacionales</t>
  </si>
  <si>
    <t>CIA-9833-14</t>
  </si>
  <si>
    <t>Principles of Operations Management</t>
  </si>
  <si>
    <t>Use of IT</t>
  </si>
  <si>
    <t>Proficient use of software packages, as well as, software to analyze the tools that are used to make decisions.</t>
  </si>
  <si>
    <t>Inglés</t>
  </si>
  <si>
    <t>CBE-1006-96</t>
  </si>
  <si>
    <t>Probabilidad y estádistica</t>
  </si>
  <si>
    <t>https://www.uacj.mx/IIT/DFM/documentos/CBE100696%20-%20Probabilidad%20y%20Estadistica.pdf</t>
  </si>
  <si>
    <t>Matemáticas básicas y teoría elemental de conjuntos.</t>
  </si>
  <si>
    <t xml:space="preserve">ARQ986721 </t>
  </si>
  <si>
    <t>Procesos avanzados de la construcción</t>
  </si>
  <si>
    <t>GEO000923</t>
  </si>
  <si>
    <t>Programación avanzada en ambiente sig</t>
  </si>
  <si>
    <t>https://www.dropbox.com/scl/fi/ad8wiphmwdngjyn17a98v/Plan-2023-Programaci-n-Avanzada-en-ambiente-sig.pdf?rlkey=g23gweqeerwq1qwcmaragkhq8&amp;dl=0</t>
  </si>
  <si>
    <t>Arc Gis Pro, Python, JavaScript</t>
  </si>
  <si>
    <t>ARQ145400</t>
  </si>
  <si>
    <t>Programación en ambientes sig</t>
  </si>
  <si>
    <t>MAD 010700</t>
  </si>
  <si>
    <t>Proyecto de Investigación Aplicada</t>
  </si>
  <si>
    <t>Dominio de paquetes computacionales cuantitativos y cualitativos, idioma inglés</t>
  </si>
  <si>
    <t>Disciplinas de la Maestría en Administración, redacción de textos</t>
  </si>
  <si>
    <t>MAD 985200</t>
  </si>
  <si>
    <t>Proyectos de Inversión</t>
  </si>
  <si>
    <t>Contabilidad Administrativa. Administración de Proyectos</t>
  </si>
  <si>
    <t>DIS917100</t>
  </si>
  <si>
    <t xml:space="preserve">Publicidad y  Mercadotecnia </t>
  </si>
  <si>
    <t>DIS990524</t>
  </si>
  <si>
    <t>Publicidad y Procesos de la Comunicación</t>
  </si>
  <si>
    <t>BAS 314608</t>
  </si>
  <si>
    <t>Química Computacional</t>
  </si>
  <si>
    <t>Avogadro</t>
  </si>
  <si>
    <t>Química general</t>
  </si>
  <si>
    <t>CIA 1201 95</t>
  </si>
  <si>
    <t>Recursos Humanos</t>
  </si>
  <si>
    <t>Fundamentos Básicos de Administración</t>
  </si>
  <si>
    <t>ARQ987021</t>
  </si>
  <si>
    <t>Representación arquitectónica</t>
  </si>
  <si>
    <t xml:space="preserve">DIS983400 </t>
  </si>
  <si>
    <t>Responsabilidad social y política</t>
  </si>
  <si>
    <t>IIM-3408-96</t>
  </si>
  <si>
    <t xml:space="preserve">Seminario de administración  </t>
  </si>
  <si>
    <t>https://www.uacj.mx/IIT/DIIM/documents/IIM340896%20SEMINARIO%20DE%20ADMINISTRACION.pdf</t>
  </si>
  <si>
    <t>Contabilidad Administrativa, Mercadotecnia</t>
  </si>
  <si>
    <t>MAD 010500</t>
  </si>
  <si>
    <t>Seminario de Administración Estratégica</t>
  </si>
  <si>
    <t>Proceso de Administración</t>
  </si>
  <si>
    <t>MAD 010600</t>
  </si>
  <si>
    <t>Seminario de Competitividad e Innovación</t>
  </si>
  <si>
    <t>SPSS o algún sofware para análisis estadísticos</t>
  </si>
  <si>
    <t>Estadística</t>
  </si>
  <si>
    <t>MAD 002901</t>
  </si>
  <si>
    <t>Seminario de Ética Empresarial</t>
  </si>
  <si>
    <t>Filosofía</t>
  </si>
  <si>
    <t xml:space="preserve">ARQ984621 </t>
  </si>
  <si>
    <t>Seminario de investigación en arquitectura I</t>
  </si>
  <si>
    <t>ARQ142400</t>
  </si>
  <si>
    <t>Seminario de investigación en arquitectura II</t>
  </si>
  <si>
    <t>https://www.uacj.mx/IADA/DARQ/cartasdescriptivas/CD%20ARQ142100%20Taller%20de%20Arquitectura%20III.pdf</t>
  </si>
  <si>
    <t>ARQ984721</t>
  </si>
  <si>
    <t>Seminario de investigación en arquitectura III</t>
  </si>
  <si>
    <t xml:space="preserve">ARQ142400 </t>
  </si>
  <si>
    <t>Seminario de investigación en arquitectura IV</t>
  </si>
  <si>
    <t>https://www.uacj.mx/IADA/DARQ/cartasdescriptivas/CD%20ARQ142400%20Seminario%20de%20Investigaci%C3%B3n%20en%20Arquitectura%20II.pdf</t>
  </si>
  <si>
    <t>ECO-161995</t>
  </si>
  <si>
    <t>Sistema Financiero Mexicano</t>
  </si>
  <si>
    <t>DIS913701</t>
  </si>
  <si>
    <t xml:space="preserve">Sistemas de Calidad </t>
  </si>
  <si>
    <t>GEO000523</t>
  </si>
  <si>
    <t>Sistemas de información geográfica</t>
  </si>
  <si>
    <t>https://www.dropbox.com/scl/fi/3vx5iox8esuftppf5yuj3/Plan-2023-Sistemas-de-informaci-n-geografica.pdf?rlkey=luw8z3fsa15yx7txol47c9e8l&amp;dl=0</t>
  </si>
  <si>
    <t>Licenciatura en Biología</t>
  </si>
  <si>
    <t>CQB 003918</t>
  </si>
  <si>
    <t>https://www.uacj.mx/ICB/DCQB/Cartas%20Descriptivas%202018/CQB003918%20Sistemas%20de%20Informaci%c3%b3n%20Geogr%c3%a1fica.pdf</t>
  </si>
  <si>
    <t>Software especializado sobre procesamiento de imágenes, geoposicionamiento satelital, análisis{ espacial y modelamiento, etc.</t>
  </si>
  <si>
    <t>Conocimientos básicos de geografía, ecología y estadística</t>
  </si>
  <si>
    <t xml:space="preserve">ARQ145800 </t>
  </si>
  <si>
    <t>Sistemas de información geográfica I</t>
  </si>
  <si>
    <t>ARQ145500</t>
  </si>
  <si>
    <t>Sistemas de percepción remota I</t>
  </si>
  <si>
    <t>ARQ980900</t>
  </si>
  <si>
    <t>Sistemas de percepción remota II</t>
  </si>
  <si>
    <t>https://www.dropbox.com/scl/fi/pkzwd60en1mm2wa0fxij7/Plan-2023-Sistemas-de-Percepci-n-Remota-II.pdf?rlkey=05euyfbus0b9in5xusryc8isx&amp;dl=0</t>
  </si>
  <si>
    <t>Arcgis Pro y Qgis</t>
  </si>
  <si>
    <t>IEC-3501-96</t>
  </si>
  <si>
    <t>Sistemas Eléctricos de Potencia I</t>
  </si>
  <si>
    <t>https://www.uacj.mx/IIT/DIEC/documentos/IEC350196-SISTEMAS%20ELECTRICOS%20DE%20POTENCIA%20I.pdf</t>
  </si>
  <si>
    <t>IEC-2243-09</t>
  </si>
  <si>
    <t>Sistemas Lineales</t>
  </si>
  <si>
    <t>Conocimientos de álgebra lineal, cálculo y cálculo integral.</t>
  </si>
  <si>
    <t>BAS-3900-99</t>
  </si>
  <si>
    <t>Sistemática y taxonomía</t>
  </si>
  <si>
    <t>https://www.uacj.mx/ICB/DCQB/Cartas%20Descriptivas%202018/BAS390099%20Sistem%c3%a1tica%20y%20Taxonomia.pdf</t>
  </si>
  <si>
    <t>Conocimiento de la biodiversidad a nivel anatómico, morfológico y estructural.</t>
  </si>
  <si>
    <t>MAD 000418</t>
  </si>
  <si>
    <t>Sustentabilidad en las Organizaciones</t>
  </si>
  <si>
    <t>Sustentabilidad, Responsabilidad Social, Toma de Decisiones</t>
  </si>
  <si>
    <t xml:space="preserve">ARQ985121 </t>
  </si>
  <si>
    <t>Taller de arquitectura II</t>
  </si>
  <si>
    <t>ARQ142100</t>
  </si>
  <si>
    <t>Taller de arquitectura III</t>
  </si>
  <si>
    <t>https://www.uacj.mx/IADA/DARQ/cartasdescriptivas/CD%20ARQ141900%20Arquitectura%20y%20Medio%20Ambiente.pdf</t>
  </si>
  <si>
    <t>ARQ986021</t>
  </si>
  <si>
    <t>Taller de construcción I</t>
  </si>
  <si>
    <t>ARQ986221</t>
  </si>
  <si>
    <t>Taller de construcción II</t>
  </si>
  <si>
    <t>ARQ986121</t>
  </si>
  <si>
    <t>Taller de estructuras arquitectónicas I</t>
  </si>
  <si>
    <t>ARQ913509</t>
  </si>
  <si>
    <t>Taller de estructuras arquitectónicas II</t>
  </si>
  <si>
    <t>CIA-9835-14</t>
  </si>
  <si>
    <t>Taller de Inglés para Negocios</t>
  </si>
  <si>
    <t xml:space="preserve">Principiante      </t>
  </si>
  <si>
    <t>Nivel de inglés al 70%</t>
  </si>
  <si>
    <t xml:space="preserve">DIS915800 </t>
  </si>
  <si>
    <t xml:space="preserve">Taller de Método de Diseño Industrial </t>
  </si>
  <si>
    <t>BAS151399</t>
  </si>
  <si>
    <t>Técnicas de investigación documental</t>
  </si>
  <si>
    <t>Estadística Descriptiva</t>
  </si>
  <si>
    <t>ARQ987421</t>
  </si>
  <si>
    <t>Técnicas de representación arquitectónica y de paisaje</t>
  </si>
  <si>
    <t xml:space="preserve">ARQ986421 </t>
  </si>
  <si>
    <t>Tecnología climática</t>
  </si>
  <si>
    <t>ARQ143800</t>
  </si>
  <si>
    <t>Temas selectos de investigación arquitectónica</t>
  </si>
  <si>
    <t>JUR-1008-95</t>
  </si>
  <si>
    <t>Teoría General del Estado</t>
  </si>
  <si>
    <t xml:space="preserve">ARQ984021 </t>
  </si>
  <si>
    <t>Teorías contemporáneas de la arquitectura</t>
  </si>
  <si>
    <t>ARQ983821</t>
  </si>
  <si>
    <t>Teorías de la arquitectura</t>
  </si>
  <si>
    <t>ARQ913209</t>
  </si>
  <si>
    <t>Tistoria critica de la arquitectura I</t>
  </si>
  <si>
    <t>ICA 9852 17</t>
  </si>
  <si>
    <t>Toxicología Ambiental</t>
  </si>
  <si>
    <t>Legislación ambiental y Meteorología</t>
  </si>
  <si>
    <t>Licenciatura en Comercio Exterior</t>
  </si>
  <si>
    <t>JUR-9839-00</t>
  </si>
  <si>
    <t>Tratados y Acuerdos de Libre Comercio</t>
  </si>
  <si>
    <t>CIA-9834-14</t>
  </si>
  <si>
    <t>Value and Supply Chain Management</t>
  </si>
  <si>
    <t>PowerPoint</t>
  </si>
  <si>
    <t>Be able to work different problems that will help to make an efficient business decision.  Solve problems using analytical, mathematical and statistics models with the purpose of making efficient decisions in the business operations and thus transmitting them to the supply chain.</t>
  </si>
  <si>
    <t>remota</t>
  </si>
  <si>
    <t>Etiquetas de fila</t>
  </si>
  <si>
    <t xml:space="preserve">Cuenta de Programa Educativo </t>
  </si>
  <si>
    <t>Entrenamiento Deportivo</t>
  </si>
  <si>
    <t xml:space="preserve">Licenciatura en Enfermeria </t>
  </si>
  <si>
    <t>Ciencias Veterinarias</t>
  </si>
  <si>
    <t xml:space="preserve">Licenciatura en Médico Veterinario Zootecnista </t>
  </si>
  <si>
    <t>Total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</si>
</sst>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Calibri"/>
      <family val="2"/>
      <scheme val="minor"/>
    </font>
    <font>
      <u/>
      <sz val="11"/>
      <color theme="10"/>
      <name val="Calibri"/>
      <family val="2"/>
      <scheme val="minor"/>
    </font>
    <font>
      <sz val="12"/>
      <color theme="1"/>
      <name val="Calibri"/>
      <family val="2"/>
      <scheme val="minor"/>
    </font>
    <font>
      <sz val="12"/>
      <color rgb="FF000000"/>
      <name val="Calibri"/>
      <family val="2"/>
      <scheme val="minor"/>
    </font>
    <font>
      <u/>
      <sz val="12"/>
      <color theme="10"/>
      <name val="Calibri"/>
      <family val="2"/>
      <scheme val="minor"/>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21">
    <xf numFmtId="0" fontId="0" fillId="0" borderId="0" xfId="0"/>
    <xf numFmtId="0" fontId="0" fillId="0" borderId="0" xfId="0" pivotButton="1"/>
    <xf numFmtId="0" fontId="0" fillId="0" borderId="0" xfId="0" applyAlignment="1">
      <alignment horizontal="left"/>
    </xf>
    <xf numFmtId="0" fontId="0" fillId="0" borderId="0" xfId="0" applyAlignment="1">
      <alignment horizontal="left" indent="1"/>
    </xf>
    <xf numFmtId="0" fontId="0" fillId="2" borderId="0" xfId="0" applyFill="1" applyAlignment="1">
      <alignment horizontal="left" indent="2"/>
    </xf>
    <xf numFmtId="0" fontId="2" fillId="0" borderId="0" xfId="0" applyFont="1" applyAlignment="1">
      <alignment horizontal="left" vertical="center" wrapText="1"/>
    </xf>
    <xf numFmtId="0" fontId="2" fillId="0" borderId="0" xfId="0" applyFont="1" applyAlignment="1">
      <alignment horizontal="left" vertical="center"/>
    </xf>
    <xf numFmtId="0" fontId="4" fillId="0" borderId="0" xfId="1" applyFont="1" applyAlignment="1">
      <alignment horizontal="left" vertical="center"/>
    </xf>
    <xf numFmtId="0" fontId="2" fillId="0" borderId="0" xfId="0" applyFont="1" applyAlignment="1">
      <alignment horizontal="center" vertical="center" wrapText="1"/>
    </xf>
    <xf numFmtId="0" fontId="4" fillId="0" borderId="0" xfId="1" applyFont="1" applyAlignment="1">
      <alignment horizontal="left" vertical="center" wrapText="1"/>
    </xf>
    <xf numFmtId="0" fontId="2" fillId="0" borderId="0" xfId="0" applyFont="1" applyAlignment="1">
      <alignment horizontal="left"/>
    </xf>
    <xf numFmtId="0" fontId="2" fillId="3" borderId="0" xfId="0" applyFont="1" applyFill="1" applyAlignment="1">
      <alignment horizontal="left" vertical="center"/>
    </xf>
    <xf numFmtId="0" fontId="2" fillId="3" borderId="0" xfId="0" applyFont="1" applyFill="1" applyAlignment="1">
      <alignment horizontal="left"/>
    </xf>
    <xf numFmtId="0" fontId="2" fillId="0" borderId="0" xfId="0" applyFont="1" applyAlignment="1">
      <alignment vertical="center"/>
    </xf>
    <xf numFmtId="0" fontId="1" fillId="0" borderId="0" xfId="1" applyAlignment="1">
      <alignment horizontal="left" vertical="center" wrapText="1"/>
    </xf>
    <xf numFmtId="0" fontId="2" fillId="3" borderId="0" xfId="0" applyFont="1" applyFill="1" applyAlignment="1">
      <alignment horizontal="left" vertical="center" wrapText="1"/>
    </xf>
    <xf numFmtId="0" fontId="2" fillId="3" borderId="0" xfId="0" applyFont="1" applyFill="1" applyAlignment="1">
      <alignment vertical="center" wrapText="1"/>
    </xf>
    <xf numFmtId="14" fontId="2" fillId="3" borderId="0" xfId="0" applyNumberFormat="1" applyFont="1" applyFill="1" applyAlignment="1">
      <alignment horizontal="left" vertical="center" wrapText="1"/>
    </xf>
    <xf numFmtId="0" fontId="3" fillId="3" borderId="0" xfId="0" applyFont="1" applyFill="1" applyAlignment="1">
      <alignment horizontal="left" vertical="center" wrapText="1"/>
    </xf>
    <xf numFmtId="0" fontId="4" fillId="0" borderId="0" xfId="1" applyFont="1" applyAlignment="1">
      <alignment horizontal="left" wrapText="1"/>
    </xf>
    <xf numFmtId="0" fontId="1" fillId="0" borderId="0" xfId="1"/>
  </cellXfs>
  <cellStyles count="2">
    <cellStyle name="Hyperlink" xfId="1" builtinId="8"/>
    <cellStyle name="Normal" xfId="0" builtinId="0"/>
  </cellStyles>
  <dxfs count="64">
    <dxf>
      <font>
        <strike val="0"/>
        <outline val="0"/>
        <shadow val="0"/>
        <vertAlign val="baseline"/>
        <sz val="12"/>
        <name val="Calibri"/>
        <family val="2"/>
        <scheme val="minor"/>
      </font>
      <alignment horizontal="left" vertical="center" textRotation="0" wrapText="0" indent="0" justifyLastLine="0" shrinkToFit="0" readingOrder="0"/>
    </dxf>
    <dxf>
      <font>
        <strike val="0"/>
        <outline val="0"/>
        <shadow val="0"/>
        <vertAlign val="baseline"/>
        <sz val="12"/>
        <name val="Calibri"/>
        <family val="2"/>
        <scheme val="minor"/>
      </font>
      <alignment horizontal="left" vertical="center" textRotation="0" wrapText="0" indent="0" justifyLastLine="0" shrinkToFit="0" readingOrder="0"/>
    </dxf>
    <dxf>
      <font>
        <strike val="0"/>
        <outline val="0"/>
        <shadow val="0"/>
        <vertAlign val="baseline"/>
        <sz val="12"/>
        <name val="Calibri"/>
        <family val="2"/>
        <scheme val="minor"/>
      </font>
      <alignment horizontal="left" vertical="center" textRotation="0" wrapText="0" indent="0" justifyLastLine="0" shrinkToFit="0" readingOrder="0"/>
    </dxf>
    <dxf>
      <font>
        <strike val="0"/>
        <outline val="0"/>
        <shadow val="0"/>
        <vertAlign val="baseline"/>
        <sz val="12"/>
        <name val="Calibri"/>
        <family val="2"/>
        <scheme val="minor"/>
      </font>
      <alignment horizontal="left" vertical="center" textRotation="0" wrapText="0" indent="0" justifyLastLine="0" shrinkToFit="0" readingOrder="0"/>
    </dxf>
    <dxf>
      <font>
        <strike val="0"/>
        <outline val="0"/>
        <shadow val="0"/>
        <vertAlign val="baseline"/>
        <sz val="12"/>
        <name val="Calibri"/>
        <family val="2"/>
        <scheme val="minor"/>
      </font>
      <alignment horizontal="left" vertical="center" textRotation="0" wrapText="0" indent="0" justifyLastLine="0" shrinkToFit="0" readingOrder="0"/>
    </dxf>
    <dxf>
      <font>
        <strike val="0"/>
        <outline val="0"/>
        <shadow val="0"/>
        <vertAlign val="baseline"/>
        <sz val="12"/>
        <name val="Calibri"/>
        <family val="2"/>
        <scheme val="minor"/>
      </font>
      <alignment horizontal="left" vertical="center" textRotation="0" wrapText="0" indent="0" justifyLastLine="0" shrinkToFit="0" readingOrder="0"/>
    </dxf>
    <dxf>
      <font>
        <strike val="0"/>
        <outline val="0"/>
        <shadow val="0"/>
        <vertAlign val="baseline"/>
        <sz val="12"/>
        <name val="Calibri"/>
        <family val="2"/>
        <scheme val="minor"/>
      </font>
      <alignment horizontal="left" vertical="center" textRotation="0" wrapText="0" indent="0" justifyLastLine="0" shrinkToFit="0" readingOrder="0"/>
    </dxf>
    <dxf>
      <font>
        <strike val="0"/>
        <outline val="0"/>
        <shadow val="0"/>
        <vertAlign val="baseline"/>
        <sz val="12"/>
        <name val="Calibri"/>
        <family val="2"/>
        <scheme val="minor"/>
      </font>
      <alignment horizontal="left" vertical="center" textRotation="0" wrapText="0" indent="0" justifyLastLine="0" shrinkToFit="0" readingOrder="0"/>
    </dxf>
    <dxf>
      <font>
        <strike val="0"/>
        <outline val="0"/>
        <shadow val="0"/>
        <vertAlign val="baseline"/>
        <sz val="12"/>
        <name val="Calibri"/>
        <family val="2"/>
        <scheme val="minor"/>
      </font>
      <alignment horizontal="left" vertical="center" textRotation="0" wrapText="1" indent="0" justifyLastLine="0" shrinkToFit="0" readingOrder="0"/>
    </dxf>
    <dxf>
      <font>
        <strike val="0"/>
        <outline val="0"/>
        <shadow val="0"/>
        <vertAlign val="baseline"/>
        <sz val="12"/>
        <name val="Calibri"/>
        <family val="2"/>
        <scheme val="minor"/>
      </font>
      <alignment horizontal="left" vertical="center" textRotation="0" wrapText="0" indent="0" justifyLastLine="0" shrinkToFit="0" readingOrder="0"/>
    </dxf>
    <dxf>
      <font>
        <strike val="0"/>
        <outline val="0"/>
        <shadow val="0"/>
        <vertAlign val="baseline"/>
        <sz val="12"/>
        <name val="Calibri"/>
        <family val="2"/>
        <scheme val="minor"/>
      </font>
      <alignment horizontal="left" vertical="center" textRotation="0" wrapText="0" indent="0" justifyLastLine="0" shrinkToFit="0" readingOrder="0"/>
    </dxf>
    <dxf>
      <font>
        <strike val="0"/>
        <outline val="0"/>
        <shadow val="0"/>
        <vertAlign val="baseline"/>
        <sz val="12"/>
        <name val="Calibri"/>
        <family val="2"/>
        <scheme val="minor"/>
      </font>
      <alignment horizontal="left" vertical="center" textRotation="0" wrapText="0" indent="0" justifyLastLine="0" shrinkToFit="0" readingOrder="0"/>
    </dxf>
    <dxf>
      <font>
        <strike val="0"/>
        <outline val="0"/>
        <shadow val="0"/>
        <vertAlign val="baseline"/>
        <sz val="12"/>
        <name val="Calibri"/>
        <family val="2"/>
        <scheme val="minor"/>
      </font>
      <alignment horizontal="left" vertical="center" textRotation="0" wrapText="0" indent="0" justifyLastLine="0" shrinkToFit="0" readingOrder="0"/>
    </dxf>
    <dxf>
      <font>
        <strike val="0"/>
        <outline val="0"/>
        <shadow val="0"/>
        <vertAlign val="baseline"/>
        <sz val="12"/>
        <name val="Calibri"/>
        <family val="2"/>
        <scheme val="minor"/>
      </font>
      <alignment horizontal="left" vertical="center" textRotation="0" wrapText="0" indent="0" justifyLastLine="0" shrinkToFit="0" readingOrder="0"/>
    </dxf>
    <dxf>
      <font>
        <strike val="0"/>
        <outline val="0"/>
        <shadow val="0"/>
        <vertAlign val="baseline"/>
        <sz val="12"/>
        <name val="Calibri"/>
        <family val="2"/>
        <scheme val="minor"/>
      </font>
      <alignment horizontal="left" vertical="center" textRotation="0" wrapText="0" indent="0" justifyLastLine="0" shrinkToFit="0" readingOrder="0"/>
    </dxf>
    <dxf>
      <font>
        <strike val="0"/>
        <outline val="0"/>
        <shadow val="0"/>
        <vertAlign val="baseline"/>
        <sz val="12"/>
        <name val="Calibri"/>
        <family val="2"/>
        <scheme val="minor"/>
      </font>
      <alignment horizontal="left" vertical="center" textRotation="0" wrapText="1" indent="0" justifyLastLine="0" shrinkToFit="0" readingOrder="0"/>
    </dxf>
    <dxf>
      <font>
        <strike val="0"/>
        <outline val="0"/>
        <shadow val="0"/>
        <vertAlign val="baseline"/>
        <sz val="12"/>
        <name val="Calibri"/>
        <family val="2"/>
        <scheme val="minor"/>
      </font>
      <fill>
        <patternFill patternType="none">
          <bgColor auto="1"/>
        </patternFill>
      </fill>
      <alignment horizontal="left" vertical="center" textRotation="0" wrapText="0" indent="0" justifyLastLine="0" shrinkToFit="0" readingOrder="0"/>
    </dxf>
    <dxf>
      <font>
        <strike val="0"/>
        <outline val="0"/>
        <shadow val="0"/>
        <vertAlign val="baseline"/>
        <sz val="12"/>
        <name val="Calibri"/>
        <family val="2"/>
        <scheme val="minor"/>
      </font>
      <alignment horizontal="left" vertical="center" textRotation="0" wrapText="0" indent="0" justifyLastLine="0" shrinkToFit="0" readingOrder="0"/>
    </dxf>
    <dxf>
      <font>
        <strike val="0"/>
        <outline val="0"/>
        <shadow val="0"/>
        <vertAlign val="baseline"/>
        <sz val="12"/>
        <name val="Calibri"/>
        <family val="2"/>
        <scheme val="minor"/>
      </font>
      <alignment horizontal="left" vertical="center" textRotation="0" wrapText="0" indent="0" justifyLastLine="0" shrinkToFit="0" readingOrder="0"/>
    </dxf>
    <dxf>
      <font>
        <strike val="0"/>
        <outline val="0"/>
        <shadow val="0"/>
        <vertAlign val="baseline"/>
        <sz val="12"/>
        <name val="Calibri"/>
        <family val="2"/>
        <scheme val="minor"/>
      </font>
      <alignment horizontal="general" vertical="center" textRotation="0" wrapText="0" indent="0" justifyLastLine="0" shrinkToFit="0" readingOrder="0"/>
    </dxf>
    <dxf>
      <font>
        <strike val="0"/>
        <outline val="0"/>
        <shadow val="0"/>
        <vertAlign val="baseline"/>
        <sz val="12"/>
        <name val="Calibri"/>
        <family val="2"/>
        <scheme val="minor"/>
      </font>
      <fill>
        <patternFill patternType="none">
          <fgColor indexed="64"/>
          <bgColor auto="1"/>
        </patternFill>
      </fill>
      <alignment horizontal="left" vertical="center" textRotation="0" wrapText="1" indent="0" justifyLastLine="0" shrinkToFit="0" readingOrder="0"/>
    </dxf>
    <dxf>
      <font>
        <strike val="0"/>
        <outline val="0"/>
        <shadow val="0"/>
        <vertAlign val="baseline"/>
        <sz val="12"/>
        <name val="Calibri"/>
        <family val="2"/>
        <scheme val="minor"/>
      </font>
      <alignment horizontal="left" vertical="center" textRotation="0" wrapText="0" indent="0" justifyLastLine="0" shrinkToFit="0" readingOrder="0"/>
    </dxf>
    <dxf>
      <font>
        <strike val="0"/>
        <outline val="0"/>
        <shadow val="0"/>
        <vertAlign val="baseline"/>
        <sz val="12"/>
        <name val="Calibri"/>
        <family val="2"/>
        <scheme val="minor"/>
      </font>
      <alignment horizontal="center" vertical="center" textRotation="0" wrapText="1" indent="0" justifyLastLine="0" shrinkToFit="0" readingOrder="0"/>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bgColor theme="9" tint="0.39997558519241921"/>
        </patternFill>
      </fill>
    </dxf>
    <dxf>
      <fill>
        <patternFill>
          <bgColor theme="9" tint="0.39997558519241921"/>
        </patternFill>
      </fill>
    </dxf>
    <dxf>
      <fill>
        <patternFill>
          <bgColor theme="9" tint="0.39997558519241921"/>
        </patternFill>
      </fill>
    </dxf>
    <dxf>
      <fill>
        <patternFill>
          <bgColor theme="9" tint="0.39997558519241921"/>
        </patternFill>
      </fill>
    </dxf>
    <dxf>
      <fill>
        <patternFill>
          <bgColor theme="9" tint="0.39997558519241921"/>
        </patternFill>
      </fill>
    </dxf>
    <dxf>
      <fill>
        <patternFill>
          <bgColor theme="9" tint="0.39997558519241921"/>
        </patternFill>
      </fill>
    </dxf>
    <dxf>
      <fill>
        <patternFill>
          <bgColor theme="9" tint="0.39997558519241921"/>
        </patternFill>
      </fill>
    </dxf>
    <dxf>
      <fill>
        <patternFill>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yra Nallely Escárcega Barraza" refreshedDate="45170.354760300928" createdVersion="8" refreshedVersion="8" minRefreshableVersion="3" recordCount="220" xr:uid="{00000000-000A-0000-FFFF-FFFF00000000}">
  <cacheSource type="worksheet">
    <worksheetSource name="Tabla3"/>
  </cacheSource>
  <cacheFields count="21">
    <cacheField name="Programa Educativo " numFmtId="0">
      <sharedItems count="37">
        <s v="Licenciatura en Arquitectura"/>
        <s v="Licenciatura en Geoinformática "/>
        <s v="Especialidad en Educación Musical"/>
        <s v="Licenciatura en Artes Visuales"/>
        <s v="Licenciatura en Diseño de Interiores"/>
        <s v="Licenciatura en Diseño Digital de Medios Interactivos"/>
        <s v="Licenciatura en Diseño Gráfico Semipresencial"/>
        <s v="Licenciatura en Diseño Industrial"/>
        <s v="Licenciatura en Publicidad"/>
        <s v="Entrenamiento Deportivo"/>
        <s v="Licenciatura en Enfermeria "/>
        <s v="Licenciatura en Nutrición"/>
        <s v="Licenciatura en Biología"/>
        <s v="Licenciatura en Biotecnología"/>
        <s v="Licenciatura en Química"/>
        <s v="Licenciatura en Médico Veterinario Zootecnista "/>
        <s v="Licenciatura en Administración de Empresas"/>
        <s v="Licenciatura en Contaduría "/>
        <s v="Licenciatura en Finanzas"/>
        <s v="Maestria en Administración"/>
        <s v="Licenciatura en Comercio Exterior"/>
        <s v="Licenciatura en Derecho"/>
        <s v="Licenciatura en Economía"/>
        <s v="Licenciatura en Psicología"/>
        <s v="Licenciatura en Sociología"/>
        <s v="Licenciatura en Traajo Social"/>
        <s v="Licenciatura en Trabajo Social "/>
        <s v="Educación"/>
        <s v="Historia"/>
        <s v="Literatura Hispanomexicana"/>
        <s v="Ingeniería Industrial y de Sistemas"/>
        <s v="Licenciatura en Ingeniería Ambiental"/>
        <s v="Licenciatura en Ingeniería Civil"/>
        <s v="Licenciatura en Ingeniería en Sistemas Computacionales"/>
        <s v="Licenciatura en Ingeniería en Sistemas Digitales y Comunicaciones"/>
        <s v="Maestría en Ingeniería Industrial"/>
        <s v="Ingenierias" u="1"/>
      </sharedItems>
    </cacheField>
    <cacheField name="Departamento" numFmtId="0">
      <sharedItems count="15">
        <s v="Arquitectura"/>
        <s v="Arte"/>
        <s v="Diseño"/>
        <s v="Ciencias de la Salud"/>
        <s v="Ciencias Químico Biológicas"/>
        <s v="Ciencias Veterinarias"/>
        <s v="Ciencias Administrativas"/>
        <s v="Ciencias Administrativas "/>
        <s v="Ciencias Jurídicas"/>
        <s v="Ciencias Sociales"/>
        <s v="Humanidades"/>
        <s v="Física y Matemáticas"/>
        <s v="Ingeniería Civil y Ambiental"/>
        <s v="Ingeniería Elécrica y Computación"/>
        <s v="Ingeniería Industrial y de Sistemas"/>
      </sharedItems>
    </cacheField>
    <cacheField name="Instituto" numFmtId="0">
      <sharedItems count="4">
        <s v="IADA"/>
        <s v="ICB"/>
        <s v="ICSA"/>
        <s v="IIT"/>
      </sharedItems>
    </cacheField>
    <cacheField name="Clave2" numFmtId="0">
      <sharedItems containsBlank="1"/>
    </cacheField>
    <cacheField name="Nombre de la asignatura" numFmtId="0">
      <sharedItems/>
    </cacheField>
    <cacheField name="Liga de acceso para revisar plan curricular (objetivo, unidades, descripción del curso)" numFmtId="0">
      <sharedItems/>
    </cacheField>
    <cacheField name="Número de Créditos " numFmtId="0">
      <sharedItems containsString="0" containsBlank="1" containsNumber="1" containsInteger="1" minValue="4" maxValue="12"/>
    </cacheField>
    <cacheField name="Horas totales" numFmtId="0">
      <sharedItems containsBlank="1" containsMixedTypes="1" containsNumber="1" containsInteger="1" minValue="2" maxValue="144"/>
    </cacheField>
    <cacheField name="Horas teóricas" numFmtId="0">
      <sharedItems containsString="0" containsBlank="1" containsNumber="1" containsInteger="1" minValue="0" maxValue="96"/>
    </cacheField>
    <cacheField name="Horas prácticas" numFmtId="0">
      <sharedItems containsBlank="1" containsMixedTypes="1" containsNumber="1" containsInteger="1" minValue="0" maxValue="96"/>
    </cacheField>
    <cacheField name="Nivel de Avance (principiante, intermedio, avanzado)" numFmtId="0">
      <sharedItems containsBlank="1"/>
    </cacheField>
    <cacheField name="¿Utiliza algún software en particular? Nombrarlo" numFmtId="0">
      <sharedItems containsBlank="1"/>
    </cacheField>
    <cacheField name="¿Requiere de conocimiento de algún tema específico previo? Mencionarlo" numFmtId="0">
      <sharedItems containsBlank="1" longText="1"/>
    </cacheField>
    <cacheField name="¿Idioma en la que se imparte la materia?" numFmtId="0">
      <sharedItems containsBlank="1"/>
    </cacheField>
    <cacheField name="¿Cuenta con contenido en inglés?" numFmtId="0">
      <sharedItems containsBlank="1"/>
    </cacheField>
    <cacheField name="Fecha de inicio del curso" numFmtId="0">
      <sharedItems/>
    </cacheField>
    <cacheField name="Fecha de finalización del curso " numFmtId="0">
      <sharedItems/>
    </cacheField>
    <cacheField name="Número de espacios disponibles para estudiantes de intercambio virtual" numFmtId="0">
      <sharedItems containsBlank="1" containsMixedTypes="1" containsNumber="1" containsInteger="1" minValue="0" maxValue="30"/>
    </cacheField>
    <cacheField name="Plataforma digital utilizada" numFmtId="0">
      <sharedItems/>
    </cacheField>
    <cacheField name="En línea o remota" numFmtId="0">
      <sharedItems/>
    </cacheField>
    <cacheField name="Materia: Sincrónica / Asincrónica"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20">
  <r>
    <x v="0"/>
    <x v="0"/>
    <x v="0"/>
    <s v="ARQ-0006-15"/>
    <s v="Acción social participativa"/>
    <s v="https://www.uacj.mx/oferta/programas.html?programa=53100&amp;241"/>
    <n v="8"/>
    <n v="64"/>
    <n v="4"/>
    <n v="0"/>
    <s v="Intermedio"/>
    <s v="No"/>
    <s v="No"/>
    <s v="Español"/>
    <s v="Sí"/>
    <s v="Enero del 2024"/>
    <s v="Mayo del 2024"/>
    <n v="3"/>
    <s v="TEAMS"/>
    <s v="Remota"/>
    <s v="Sincrónica"/>
  </r>
  <r>
    <x v="0"/>
    <x v="0"/>
    <x v="0"/>
    <s v="ARQ-9872-21"/>
    <s v="Apuntes arquitectónicos"/>
    <s v="https://www.uacj.mx/oferta/programas.html?programa=53100&amp;241"/>
    <n v="4"/>
    <n v="64"/>
    <n v="0"/>
    <n v="4"/>
    <s v="Principiante"/>
    <s v="No"/>
    <s v="No"/>
    <s v="Español"/>
    <s v="Sí"/>
    <s v="Enero del 2024"/>
    <s v="Mayo del 2024"/>
    <n v="3"/>
    <s v="TEAMS"/>
    <s v="Remota"/>
    <s v="Sincrónica"/>
  </r>
  <r>
    <x v="0"/>
    <x v="0"/>
    <x v="0"/>
    <s v="ARQ-9818-00"/>
    <s v="Arquitectura de tierra"/>
    <s v="https://www.uacj.mx/oferta/programas.html?programa=53100&amp;241"/>
    <n v="6"/>
    <n v="64"/>
    <n v="2"/>
    <n v="2"/>
    <s v="Intermedio"/>
    <s v="No"/>
    <s v="No"/>
    <s v="Español"/>
    <s v="Sí"/>
    <s v="Enero del 2024"/>
    <s v="Mayo del 2024"/>
    <n v="3"/>
    <s v="Aula Virtual"/>
    <s v="En línea "/>
    <s v="Asincrónica"/>
  </r>
  <r>
    <x v="0"/>
    <x v="0"/>
    <x v="0"/>
    <s v="ARQ-9839-21"/>
    <s v="Arquitectura latinoamericana contemporanea"/>
    <s v="https://www.uacj.mx/oferta/programas.html?programa=53100&amp;241"/>
    <n v="8"/>
    <n v="64"/>
    <n v="4"/>
    <n v="0"/>
    <s v="Principiante"/>
    <s v="No"/>
    <s v="No"/>
    <s v="Español"/>
    <s v="Sí"/>
    <s v="Enero del 2024"/>
    <s v="Mayo del 2024"/>
    <n v="3"/>
    <s v="TEAMS"/>
    <s v="Remota"/>
    <s v="Sincrónica"/>
  </r>
  <r>
    <x v="0"/>
    <x v="0"/>
    <x v="0"/>
    <s v="ARQ-1416-00"/>
    <s v="Arquitectura mexicana y regional"/>
    <s v="https://www.uacj.mx/oferta/programas.html?programa=53100&amp;241"/>
    <n v="6"/>
    <n v="64"/>
    <n v="2"/>
    <n v="2"/>
    <s v="Intermedio"/>
    <s v="No"/>
    <s v="No"/>
    <s v="Español"/>
    <s v="Sí"/>
    <s v="Enero del 2024"/>
    <s v="Mayo del 2024"/>
    <n v="3"/>
    <s v="TEAMS"/>
    <s v="Remota"/>
    <s v="Sincrónica"/>
  </r>
  <r>
    <x v="0"/>
    <x v="0"/>
    <x v="0"/>
    <s v="ARQ-1452-00"/>
    <s v="Arquitectura y cine"/>
    <s v="https://www.uacj.mx/oferta/programas.html?programa=53100&amp;241"/>
    <n v="6"/>
    <n v="64"/>
    <n v="2"/>
    <n v="2"/>
    <s v="Intermedio"/>
    <s v="No"/>
    <s v="No"/>
    <s v="Español"/>
    <s v="Sí"/>
    <s v="Enero del 2024"/>
    <s v="Mayo del 2024"/>
    <n v="3"/>
    <s v="TEAMS"/>
    <s v="Remota"/>
    <s v="Sincrónica"/>
  </r>
  <r>
    <x v="0"/>
    <x v="0"/>
    <x v="0"/>
    <s v="ARQ-1419-00"/>
    <s v="Arquitectura y medio ambiente"/>
    <s v="https://www.uacj.mx/oferta/programas.html?programa=53100&amp;241"/>
    <n v="6"/>
    <n v="64"/>
    <n v="2"/>
    <n v="2"/>
    <s v="Principiante"/>
    <s v="No"/>
    <s v="No"/>
    <s v="Español"/>
    <s v="Sí"/>
    <s v="Enero del 2024"/>
    <s v="Mayo del 2024"/>
    <n v="3"/>
    <s v="TEAMS"/>
    <s v="Remota"/>
    <s v="Sincrónica"/>
  </r>
  <r>
    <x v="0"/>
    <x v="0"/>
    <x v="0"/>
    <s v="ARQ-9845-21"/>
    <s v="Ciudad y vivienda"/>
    <s v="https://www.uacj.mx/oferta/programas.html?programa=53100&amp;241"/>
    <n v="6"/>
    <n v="64"/>
    <n v="2"/>
    <n v="2"/>
    <s v="Avanzado"/>
    <s v="No"/>
    <s v="No"/>
    <s v="Español"/>
    <s v="Sí"/>
    <s v="Enero del 2024"/>
    <s v="Mayo del 2024"/>
    <n v="3"/>
    <s v="TEAMS"/>
    <s v="Remota"/>
    <s v="Sincrónica"/>
  </r>
  <r>
    <x v="0"/>
    <x v="0"/>
    <x v="0"/>
    <s v="ARQ-1211-97"/>
    <s v="Ciudades fronterizas"/>
    <s v="https://www.uacj.mx/oferta/programas.html?programa=53100&amp;241"/>
    <n v="8"/>
    <n v="64"/>
    <n v="4"/>
    <n v="0"/>
    <s v="Avanzado"/>
    <s v="No"/>
    <s v="No"/>
    <s v="Español"/>
    <s v="Sí"/>
    <s v="Enero del 2024"/>
    <s v="Mayo del 2024"/>
    <n v="3"/>
    <s v="TEAMS"/>
    <s v="Remota"/>
    <s v="Sincrónica"/>
  </r>
  <r>
    <x v="0"/>
    <x v="0"/>
    <x v="0"/>
    <s v="ARQ-9844-21"/>
    <s v="Comunidades humanas sostenibles"/>
    <s v="https://www.uacj.mx/oferta/programas.html?programa=53100&amp;241"/>
    <n v="8"/>
    <n v="64"/>
    <n v="4"/>
    <n v="0"/>
    <s v="Intermedio"/>
    <s v="No"/>
    <s v="No"/>
    <s v="Español"/>
    <s v="Sí"/>
    <s v="Enero del 2024"/>
    <s v="Mayo del 2024"/>
    <n v="3"/>
    <s v="TEAMS"/>
    <s v="Remota"/>
    <s v="Sincrónica"/>
  </r>
  <r>
    <x v="0"/>
    <x v="0"/>
    <x v="0"/>
    <s v="ARQ-9115-99"/>
    <s v="Diseño de la vivienda social"/>
    <s v="https://www.uacj.mx/oferta/programas.html?programa=53100&amp;241"/>
    <n v="6"/>
    <n v="64"/>
    <n v="2"/>
    <n v="2"/>
    <s v="Intermedio"/>
    <s v="Autocad y revit"/>
    <s v="No"/>
    <s v="Español"/>
    <s v="Sí"/>
    <s v="Enero del 2024"/>
    <s v="Mayo del 2024"/>
    <n v="3"/>
    <s v="TEAMS"/>
    <s v="Remota"/>
    <s v="Sincrónica"/>
  </r>
  <r>
    <x v="0"/>
    <x v="0"/>
    <x v="0"/>
    <s v="ARQ-1410-97"/>
    <s v="Ecología"/>
    <s v="https://www.uacj.mx/oferta/programas.html?programa=53100&amp;241"/>
    <n v="8"/>
    <n v="64"/>
    <n v="4"/>
    <n v="0"/>
    <s v="Intermedio"/>
    <s v="No"/>
    <s v="No"/>
    <s v="Español"/>
    <s v="Sí"/>
    <s v="Enero del 2024"/>
    <s v="Mayo del 2024"/>
    <n v="3"/>
    <s v="TEAMS"/>
    <s v="Remota"/>
    <s v="Sincrónica"/>
  </r>
  <r>
    <x v="0"/>
    <x v="0"/>
    <x v="0"/>
    <s v="ARQ-1119-09"/>
    <s v="Espacio y estructura"/>
    <s v="https://www.uacj.mx/oferta/programas.html?programa=53100&amp;241"/>
    <n v="6"/>
    <n v="64"/>
    <n v="2"/>
    <n v="2"/>
    <s v="Principiante"/>
    <s v="No"/>
    <s v="No"/>
    <s v="Español"/>
    <s v="Sí"/>
    <s v="Enero del 2024"/>
    <s v="Mayo del 2024"/>
    <n v="3"/>
    <s v="TEAMS"/>
    <s v="Remota"/>
    <s v="Sincrónica"/>
  </r>
  <r>
    <x v="0"/>
    <x v="0"/>
    <x v="0"/>
    <s v="ARQ-0009-15"/>
    <s v="Espacios publicos y convivencia"/>
    <s v="https://www.uacj.mx/oferta/programas.html?programa=53100&amp;241"/>
    <n v="8"/>
    <n v="64"/>
    <n v="4"/>
    <n v="0"/>
    <s v="Intermedio"/>
    <s v="No"/>
    <s v="No"/>
    <s v="Español"/>
    <s v="Sí"/>
    <s v="Enero del 2024"/>
    <s v="Mayo del 2024"/>
    <n v="3"/>
    <s v="TEAMS"/>
    <s v="Remota"/>
    <s v="Sincrónica"/>
  </r>
  <r>
    <x v="0"/>
    <x v="0"/>
    <x v="0"/>
    <s v="ARQ-9865-21"/>
    <s v="Estudios de viabilidad financiera"/>
    <s v="https://www.uacj.mx/oferta/programas.html?programa=53100&amp;241"/>
    <n v="5"/>
    <n v="48"/>
    <n v="2"/>
    <n v="1"/>
    <s v="Intermedio"/>
    <s v="No"/>
    <s v="No"/>
    <s v="Español"/>
    <s v="Sí"/>
    <s v="Enero del 2024"/>
    <s v="Mayo del 2024"/>
    <n v="3"/>
    <s v="TEAMS"/>
    <s v="Remota"/>
    <s v="Sincrónica"/>
  </r>
  <r>
    <x v="0"/>
    <x v="0"/>
    <x v="0"/>
    <s v="ARQ-1445-00"/>
    <s v="Etnografía en arquitectura"/>
    <s v="https://www.uacj.mx/oferta/programas.html?programa=53100&amp;241"/>
    <n v="6"/>
    <n v="64"/>
    <n v="2"/>
    <n v="2"/>
    <s v="Intermedio"/>
    <s v="Mendeley Coggle (en línea) ReCap Pro (opcional) Adobe Digital Editions (opcional)"/>
    <s v="No"/>
    <s v="Español"/>
    <s v="Sí"/>
    <s v="Enero del 2024"/>
    <s v="Mayo del 2024"/>
    <n v="3"/>
    <s v="TEAMS"/>
    <s v="Remota"/>
    <s v="Sincrónica"/>
  </r>
  <r>
    <x v="0"/>
    <x v="0"/>
    <x v="0"/>
    <s v="ARQ-1116-09"/>
    <s v="Geometría descriptiva tridimensional"/>
    <s v="https://www.uacj.mx/oferta/programas.html?programa=53100&amp;241"/>
    <n v="10"/>
    <n v="144"/>
    <n v="0"/>
    <n v="9"/>
    <s v="Intermedio"/>
    <s v="No"/>
    <s v="No"/>
    <s v="Español"/>
    <s v="Sí"/>
    <s v="Enero del 2024"/>
    <s v="Mayo del 2024"/>
    <n v="3"/>
    <s v="TEAMS"/>
    <s v="Remota"/>
    <s v="Sincrónica"/>
  </r>
  <r>
    <x v="0"/>
    <x v="0"/>
    <x v="0"/>
    <s v="ARQ-1441-00"/>
    <s v="Gestión y servicios profesionales"/>
    <s v="https://www.uacj.mx/oferta/programas.html?programa=53100&amp;241"/>
    <n v="6"/>
    <n v="64"/>
    <n v="2"/>
    <n v="2"/>
    <s v="Avanzado"/>
    <s v="No"/>
    <s v="No"/>
    <s v="Español"/>
    <s v="Sí"/>
    <s v="Enero del 2024"/>
    <s v="Mayo del 2024"/>
    <n v="3"/>
    <s v="TEAMS"/>
    <s v="Remota"/>
    <s v="Sincrónica"/>
  </r>
  <r>
    <x v="0"/>
    <x v="0"/>
    <x v="0"/>
    <s v="ARQ-9132-09"/>
    <s v="Historia critica de la arquitectura I"/>
    <s v="https://www.uacj.mx/oferta/programas.html?programa=53100&amp;241"/>
    <n v="6"/>
    <n v="64"/>
    <n v="2"/>
    <n v="2"/>
    <s v="Intermedio"/>
    <s v="Mendeley Coggle (en línea) ReCap Pro (opcional) Adobe Digital Editions (opcional)"/>
    <s v="No"/>
    <s v="Español"/>
    <s v="Sí"/>
    <s v="Enero del 2024"/>
    <s v="Mayo del 2024"/>
    <n v="3"/>
    <s v="TEAMS"/>
    <s v="Remota"/>
    <s v="Sincrónica"/>
  </r>
  <r>
    <x v="0"/>
    <x v="0"/>
    <x v="0"/>
    <s v="ARQ-9842-21"/>
    <s v="Historia crítica de la arquitectura I"/>
    <s v="https://www.uacj.mx/oferta/programas.html?programa=53100&amp;241"/>
    <n v="8"/>
    <n v="64"/>
    <n v="4"/>
    <n v="0"/>
    <s v="Intermedio"/>
    <s v="No"/>
    <s v="No"/>
    <s v="Español"/>
    <s v="Sí"/>
    <s v="Enero del 2024"/>
    <s v="Mayo del 2024"/>
    <n v="3"/>
    <s v="TEAMS"/>
    <s v="Remota"/>
    <s v="Sincrónica"/>
  </r>
  <r>
    <x v="0"/>
    <x v="0"/>
    <x v="0"/>
    <s v="ARQ-9843-21"/>
    <s v="Historia crítica de la arquitectura II"/>
    <s v="https://www.uacj.mx/oferta/programas.html?programa=53100&amp;241"/>
    <n v="8"/>
    <n v="64"/>
    <n v="4"/>
    <n v="0"/>
    <s v="Intermedio"/>
    <s v="No"/>
    <s v="No"/>
    <s v="Español"/>
    <s v="Sí"/>
    <s v="Enero del 2024"/>
    <s v="Mayo del 2024"/>
    <n v="3"/>
    <s v="TEAMS"/>
    <s v="Remota"/>
    <s v="Sincrónica"/>
  </r>
  <r>
    <x v="0"/>
    <x v="0"/>
    <x v="0"/>
    <s v="ARQ-9130-09"/>
    <s v="Insrumentos de representación por computadora I"/>
    <s v="https://www.uacj.mx/oferta/programas.html?programa=53100&amp;241"/>
    <n v="6"/>
    <n v="64"/>
    <n v="0"/>
    <n v="4"/>
    <s v="Principiante"/>
    <s v="Autocad y revit"/>
    <s v="No"/>
    <s v="Español"/>
    <s v="Sí"/>
    <s v="Enero del 2024"/>
    <s v="Mayo del 2024"/>
    <n v="3"/>
    <s v="TEAMS"/>
    <s v="Remota"/>
    <s v="Sincrónica"/>
  </r>
  <r>
    <x v="0"/>
    <x v="0"/>
    <x v="0"/>
    <s v="ARQ-9858-21"/>
    <s v="Introducción a la construcción"/>
    <s v="https://www.uacj.mx/oferta/programas.html?programa=53100&amp;241"/>
    <n v="6"/>
    <n v="96"/>
    <n v="2"/>
    <n v="4"/>
    <s v="Principiante"/>
    <s v="No"/>
    <s v="No"/>
    <s v="Español"/>
    <s v="Sí"/>
    <s v="Enero del 2024"/>
    <s v="Mayo del 2024"/>
    <n v="3"/>
    <s v="TEAMS"/>
    <s v="Remota"/>
    <s v="Sincrónica"/>
  </r>
  <r>
    <x v="0"/>
    <x v="0"/>
    <x v="0"/>
    <s v="ARQ-0025-15"/>
    <s v="Introducción a la geoinformatica"/>
    <s v="https://www.uacj.mx/oferta/programas.html?programa=53100&amp;241"/>
    <n v="8"/>
    <n v="64"/>
    <n v="4"/>
    <n v="0"/>
    <s v="Intermedio"/>
    <s v="No"/>
    <s v="No"/>
    <s v="Español"/>
    <s v="Sí"/>
    <s v="Enero del 2024"/>
    <s v="Mayo del 2024"/>
    <n v="3"/>
    <s v="TEAMS"/>
    <s v="Remota"/>
    <s v="Sincrónica"/>
  </r>
  <r>
    <x v="0"/>
    <x v="0"/>
    <x v="0"/>
    <s v="ARQ-9836-21"/>
    <s v="Introducción a la teoría e historia de la arquitectura"/>
    <s v="https://www.uacj.mx/oferta/programas.html?programa=53100&amp;241"/>
    <n v="8"/>
    <n v="64"/>
    <n v="4"/>
    <n v="0"/>
    <s v="Principiante"/>
    <s v="No"/>
    <s v="No"/>
    <s v="Español"/>
    <s v="Sí"/>
    <s v="Enero del 2024"/>
    <s v="Mayo del 2024"/>
    <n v="3"/>
    <s v="TEAMS"/>
    <s v="Remota"/>
    <s v="Sincrónica"/>
  </r>
  <r>
    <x v="0"/>
    <x v="0"/>
    <x v="0"/>
    <s v="ARQ-9850-21"/>
    <s v="Introducción al proyecto arquitectónico"/>
    <s v="https://www.uacj.mx/oferta/programas.html?programa=53100&amp;241"/>
    <n v="12"/>
    <n v="144"/>
    <n v="3"/>
    <n v="6"/>
    <s v="Principiante"/>
    <s v="No"/>
    <s v="No"/>
    <s v="Español"/>
    <s v="Sí"/>
    <s v="Enero del 2024"/>
    <s v="Mayo del 2024"/>
    <n v="3"/>
    <s v="TEAMS"/>
    <s v="Remota"/>
    <s v="Sincrónica"/>
  </r>
  <r>
    <x v="0"/>
    <x v="0"/>
    <x v="0"/>
    <s v="ARQ-1436-00"/>
    <s v="Investigación en la arquitectura"/>
    <s v="https://www.uacj.mx/oferta/programas.html?programa=53100&amp;241"/>
    <n v="8"/>
    <n v="64"/>
    <n v="4"/>
    <n v="0"/>
    <s v="Avanzado"/>
    <s v="Mendeley Coggle (en línea) ReCap Pro (opcional) Adobe Digital Editions (opcional)"/>
    <s v="No"/>
    <s v="Español"/>
    <s v="Sí"/>
    <s v="Enero del 2024"/>
    <s v="Mayo del 2024"/>
    <n v="3"/>
    <s v="TEAMS"/>
    <s v="Remota"/>
    <s v="Sincrónica"/>
  </r>
  <r>
    <x v="0"/>
    <x v="0"/>
    <x v="0"/>
    <s v="ARQ-0012-15"/>
    <s v="Mercado y valuación inmobiliaria"/>
    <s v="https://www.uacj.mx/oferta/programas.html?programa=53100&amp;241"/>
    <n v="8"/>
    <n v="64"/>
    <n v="4"/>
    <n v="0"/>
    <s v="Avanzado"/>
    <s v="No"/>
    <s v="No"/>
    <s v="Español"/>
    <s v="Sí"/>
    <s v="Enero del 2024"/>
    <s v="Mayo del 2024"/>
    <n v="3"/>
    <s v="TEAMS"/>
    <s v="Remota"/>
    <s v="Sincrónica"/>
  </r>
  <r>
    <x v="0"/>
    <x v="0"/>
    <x v="0"/>
    <s v="ARQ-0013-15"/>
    <s v="Metodos cualitativos y acción social"/>
    <s v="https://www.uacj.mx/oferta/programas.html?programa=53100&amp;241"/>
    <n v="8"/>
    <n v="64"/>
    <n v="4"/>
    <n v="0"/>
    <s v="Intermedio"/>
    <s v="No"/>
    <s v="No"/>
    <s v="Español"/>
    <s v="Sí"/>
    <s v="Enero del 2024"/>
    <s v="Mayo del 2024"/>
    <n v="3"/>
    <s v="TEAMS"/>
    <s v="Remota"/>
    <s v="Sincrónica"/>
  </r>
  <r>
    <x v="0"/>
    <x v="0"/>
    <x v="0"/>
    <s v="ARQ-9825-19"/>
    <s v="Prácticas profesionales"/>
    <s v="https://www.uacj.mx/oferta/programas.html?programa=53100&amp;241"/>
    <n v="8"/>
    <n v="128"/>
    <n v="0"/>
    <n v="8"/>
    <s v="Avanzado"/>
    <s v="No"/>
    <s v="No"/>
    <s v="Español"/>
    <s v="Sí"/>
    <s v="Enero del 2024"/>
    <s v="Mayo del 2024"/>
    <n v="3"/>
    <s v="Aula Virtual"/>
    <s v="En línea "/>
    <s v="Asincrónica"/>
  </r>
  <r>
    <x v="0"/>
    <x v="0"/>
    <x v="0"/>
    <s v="ARQ-9848-21"/>
    <s v="Prácticas profesionales"/>
    <s v="https://www.uacj.mx/oferta/programas.html?programa=53100&amp;241"/>
    <n v="4"/>
    <n v="64"/>
    <n v="0"/>
    <n v="4"/>
    <s v="Avanzado"/>
    <s v="No"/>
    <s v="No"/>
    <s v="Español"/>
    <s v="Sí"/>
    <s v="Enero del 2024"/>
    <s v="Mayo del 2024"/>
    <n v="3"/>
    <s v="TEAMS"/>
    <s v="Remota"/>
    <s v="Sincrónica"/>
  </r>
  <r>
    <x v="0"/>
    <x v="0"/>
    <x v="0"/>
    <s v="ARQ-9870-21"/>
    <s v="Representación arquitectónica"/>
    <s v="https://www.uacj.mx/oferta/programas.html?programa=53100&amp;241"/>
    <n v="6"/>
    <n v="96"/>
    <n v="0"/>
    <n v="6"/>
    <s v="Principiante"/>
    <s v="No"/>
    <s v="No"/>
    <s v="Español"/>
    <s v="Sí"/>
    <s v="Enero del 2024"/>
    <s v="Mayo del 2024"/>
    <n v="3"/>
    <s v="TEAMS"/>
    <s v="Remota"/>
    <s v="Sincrónica"/>
  </r>
  <r>
    <x v="0"/>
    <x v="0"/>
    <x v="0"/>
    <s v="ARQ-9846-21"/>
    <s v="Seminario de investigación en arquitectura I"/>
    <s v="https://www.uacj.mx/oferta/programas.html?programa=53100&amp;241"/>
    <n v="8"/>
    <n v="80"/>
    <n v="3"/>
    <n v="2"/>
    <s v="Intermedio"/>
    <s v="Mendeley Coggle (en línea) ReCap Pro (opcional) Adobe Digital Editions (opcional)"/>
    <s v="No"/>
    <s v="Español"/>
    <s v="Sí"/>
    <s v="Enero del 2024"/>
    <s v="Mayo del 2024"/>
    <n v="3"/>
    <s v="TEAMS"/>
    <s v="Remota"/>
    <s v="Sincrónica"/>
  </r>
  <r>
    <x v="0"/>
    <x v="0"/>
    <x v="0"/>
    <s v="ARQ-9847-21"/>
    <s v="Seminario de investigación en arquitectura II"/>
    <s v="https://www.uacj.mx/oferta/programas.html?programa=53100&amp;241"/>
    <n v="7"/>
    <n v="64"/>
    <n v="3"/>
    <n v="1"/>
    <s v="Intermedio"/>
    <s v="Mendeley Coggle (en línea) ReCap Pro (opcional) Adobe Digital Editions (opcional)"/>
    <s v="No"/>
    <s v="Español"/>
    <s v="Sí"/>
    <s v="Enero del 2024"/>
    <s v="Mayo del 2024"/>
    <n v="3"/>
    <s v="TEAMS"/>
    <s v="Remota"/>
    <s v="Sincrónica"/>
  </r>
  <r>
    <x v="0"/>
    <x v="0"/>
    <x v="0"/>
    <s v="ARQ-1426-00"/>
    <s v="Seminario de Investigación en Arquitectura III"/>
    <s v="https://www.uacj.mx/oferta/programas.html?programa=53100&amp;241"/>
    <n v="8"/>
    <n v="64"/>
    <n v="4"/>
    <n v="0"/>
    <s v="Intermedio"/>
    <s v="No"/>
    <s v="Métodos de investigación (Seminario de Investigación en Arquitectura I)"/>
    <s v="Español"/>
    <s v="Sí"/>
    <s v="Enero del 2024"/>
    <s v="Mayo del 2024"/>
    <n v="3"/>
    <s v="Aula Virtual"/>
    <s v="En línea "/>
    <s v="Asincrónica"/>
  </r>
  <r>
    <x v="0"/>
    <x v="0"/>
    <x v="0"/>
    <s v="ARQ-1424-00"/>
    <s v="Seminario de investigación en Arquitectura IV"/>
    <s v="https://www.uacj.mx/oferta/programas.html?programa=53100&amp;241"/>
    <n v="8"/>
    <n v="64"/>
    <n v="0"/>
    <n v="4"/>
    <s v="Intermedio"/>
    <s v="Mendeley Coggle (en línea) ReCap Pro (opcional) Adobe Digital Editions (opcional)"/>
    <s v="No"/>
    <s v="Español"/>
    <s v="Sí"/>
    <s v="Enero del 2024"/>
    <s v="Mayo del 2024"/>
    <n v="3"/>
    <s v="TEAMS"/>
    <s v="Remota"/>
    <s v="Sincrónica"/>
  </r>
  <r>
    <x v="0"/>
    <x v="0"/>
    <x v="0"/>
    <s v="ARQ-9133-09"/>
    <s v="Taller de arquitectura I"/>
    <s v="https://www.uacj.mx/oferta/programas.html?programa=53100&amp;241"/>
    <n v="12"/>
    <n v="144"/>
    <n v="3"/>
    <n v="6"/>
    <s v="Principiante"/>
    <s v="No"/>
    <s v="No"/>
    <s v="Español"/>
    <s v="Sí"/>
    <s v="Enero del 2024"/>
    <s v="Mayo del 2024"/>
    <n v="3"/>
    <s v="TEAMS"/>
    <s v="Remota"/>
    <s v="Sincrónica"/>
  </r>
  <r>
    <x v="0"/>
    <x v="0"/>
    <x v="0"/>
    <s v="ARQ-9851-21"/>
    <s v="Taller de arquitectura II"/>
    <s v="https://www.uacj.mx/oferta/programas.html?programa=53100&amp;241"/>
    <n v="10"/>
    <n v="144"/>
    <n v="1"/>
    <n v="8"/>
    <s v="Principiante"/>
    <s v="No"/>
    <s v="No"/>
    <s v="Español"/>
    <s v="Sí"/>
    <s v="Enero del 2024"/>
    <s v="Mayo del 2024"/>
    <n v="3"/>
    <s v="TEAMS"/>
    <s v="Remota"/>
    <s v="Sincrónica"/>
  </r>
  <r>
    <x v="0"/>
    <x v="0"/>
    <x v="0"/>
    <s v="ARQ-2105-97"/>
    <s v="Taller de arquitectura III"/>
    <s v="https://www.uacj.mx/oferta/programas.html?programa=53100&amp;241"/>
    <n v="10"/>
    <n v="144"/>
    <n v="3"/>
    <n v="6"/>
    <s v="Intermedio"/>
    <s v="No"/>
    <s v="No"/>
    <s v="Español"/>
    <s v="Sí"/>
    <s v="Enero del 2024"/>
    <s v="Mayo del 2024"/>
    <n v="3"/>
    <s v="TEAMS"/>
    <s v="Remota"/>
    <s v="Sincrónica"/>
  </r>
  <r>
    <x v="0"/>
    <x v="0"/>
    <x v="0"/>
    <s v="ARQ-9860-21"/>
    <s v="Taller de construcción I"/>
    <s v="https://www.uacj.mx/oferta/programas.html?programa=53100&amp;241"/>
    <n v="6"/>
    <n v="96"/>
    <n v="2"/>
    <n v="4"/>
    <s v="Intermedio"/>
    <s v="No"/>
    <s v="No"/>
    <s v="Español"/>
    <s v="Sí"/>
    <s v="Enero del 2024"/>
    <s v="Mayo del 2024"/>
    <n v="3"/>
    <s v="TEAMS"/>
    <s v="Remota"/>
    <s v="Sincrónica"/>
  </r>
  <r>
    <x v="0"/>
    <x v="0"/>
    <x v="0"/>
    <s v="ARQ-9862-21"/>
    <s v="Taller de construcción II"/>
    <s v="https://www.uacj.mx/oferta/programas.html?programa=53100&amp;241"/>
    <n v="6"/>
    <n v="96"/>
    <n v="2"/>
    <n v="4"/>
    <s v="Intermedio"/>
    <s v="No"/>
    <s v="No"/>
    <s v="Español"/>
    <s v="Sí"/>
    <s v="Enero del 2024"/>
    <s v="Mayo del 2024"/>
    <n v="3"/>
    <s v="TEAMS"/>
    <s v="Remota"/>
    <s v="Sincrónica"/>
  </r>
  <r>
    <x v="0"/>
    <x v="0"/>
    <x v="0"/>
    <s v="ARQ-9863-21"/>
    <s v="Taller de estructuras arquitectónicas II"/>
    <s v="https://www.uacj.mx/oferta/programas.html?programa=53100&amp;241"/>
    <n v="6"/>
    <n v="64"/>
    <n v="2"/>
    <n v="2"/>
    <s v="Intermedio"/>
    <s v="No"/>
    <s v="No"/>
    <s v="Español"/>
    <s v="Sí"/>
    <s v="Enero del 2024"/>
    <s v="Mayo del 2024"/>
    <n v="3"/>
    <s v="TEAMS"/>
    <s v="Remota"/>
    <s v="Sincrónica"/>
  </r>
  <r>
    <x v="0"/>
    <x v="0"/>
    <x v="0"/>
    <s v="ARQ-9874-21"/>
    <s v="Técnicas de representación arquitectónica y de paisaje"/>
    <s v="https://www.uacj.mx/oferta/programas.html?programa=53100&amp;241"/>
    <n v="4"/>
    <n v="64"/>
    <n v="0"/>
    <n v="4"/>
    <s v="Principiante"/>
    <s v="No"/>
    <s v="No"/>
    <s v="Español"/>
    <s v="Sí"/>
    <s v="Enero del 2024"/>
    <s v="Mayo del 2024"/>
    <n v="3"/>
    <s v="TEAMS"/>
    <s v="Remota"/>
    <s v="Sincrónica"/>
  </r>
  <r>
    <x v="0"/>
    <x v="0"/>
    <x v="0"/>
    <s v="ARQ-9864-21"/>
    <s v="Tecnología climática"/>
    <s v="https://www.uacj.mx/oferta/programas.html?programa=53100&amp;241"/>
    <n v="6"/>
    <n v="64"/>
    <n v="2"/>
    <n v="2"/>
    <s v="Intermedio"/>
    <s v="No"/>
    <s v="No"/>
    <s v="Español"/>
    <s v="Sí"/>
    <s v="Enero del 2024"/>
    <s v="Mayo del 2024"/>
    <n v="3"/>
    <s v="TEAMS"/>
    <s v="Remota"/>
    <s v="Sincrónica"/>
  </r>
  <r>
    <x v="0"/>
    <x v="0"/>
    <x v="0"/>
    <s v="ARQ-1438-00"/>
    <s v="Temas selectos de investigación arquitectonica"/>
    <s v="https://www.uacj.mx/oferta/programas.html?programa=53100&amp;241"/>
    <n v="8"/>
    <n v="64"/>
    <n v="4"/>
    <n v="0"/>
    <s v="Avanzado"/>
    <s v="Mendeley Coggle (en línea) ReCap Pro (opcional) Adobe Digital Editions (opcional)"/>
    <s v="No"/>
    <s v="Español"/>
    <s v="Sí"/>
    <s v="Enero del 2024"/>
    <s v="Mayo del 2024"/>
    <n v="3"/>
    <s v="TEAMS"/>
    <s v="Remota"/>
    <s v="Sincrónica"/>
  </r>
  <r>
    <x v="0"/>
    <x v="0"/>
    <x v="0"/>
    <s v="ARQ-9840-21"/>
    <s v="Teorías contemporáneas de la arquitectura"/>
    <s v="https://www.uacj.mx/oferta/programas.html?programa=53100&amp;241"/>
    <n v="6"/>
    <n v="48"/>
    <n v="3"/>
    <n v="0"/>
    <s v="Principiante"/>
    <s v="No"/>
    <s v="No"/>
    <s v="Español"/>
    <s v="Sí"/>
    <s v="Enero del 2024"/>
    <s v="Mayo del 2024"/>
    <n v="3"/>
    <s v="TEAMS"/>
    <s v="Remota"/>
    <s v="Sincrónica"/>
  </r>
  <r>
    <x v="0"/>
    <x v="0"/>
    <x v="0"/>
    <s v="ARQ-9838-21"/>
    <s v="Teorías de la arquitectura"/>
    <s v="https://www.uacj.mx/oferta/programas.html?programa=53100&amp;241"/>
    <n v="6"/>
    <n v="48"/>
    <n v="3"/>
    <n v="0"/>
    <s v="Principiante"/>
    <s v="No"/>
    <s v="No"/>
    <s v="Español"/>
    <s v="Sí"/>
    <s v="Enero del 2024"/>
    <s v="Mayo del 2024"/>
    <n v="3"/>
    <s v="TEAMS"/>
    <s v="Remota"/>
    <s v="Sincrónica"/>
  </r>
  <r>
    <x v="0"/>
    <x v="0"/>
    <x v="0"/>
    <s v="ARQ-1113-97"/>
    <s v="Topicos de CAD avanzado"/>
    <s v="https://www.uacj.mx/oferta/programas.html?programa=53100&amp;241"/>
    <n v="8"/>
    <n v="64"/>
    <n v="4"/>
    <n v="0"/>
    <s v="Avanzado"/>
    <s v="Revit"/>
    <s v="No"/>
    <s v="Español"/>
    <s v="Sí"/>
    <s v="Enero del 2024"/>
    <s v="Mayo del 2024"/>
    <n v="3"/>
    <s v="TEAMS"/>
    <s v="Remota"/>
    <s v="Sincrónica"/>
  </r>
  <r>
    <x v="1"/>
    <x v="0"/>
    <x v="0"/>
    <s v="ARQ-1454-00"/>
    <s v="Programación en ambientes SIG"/>
    <s v="https://www.uacj.mx/oferta/programas.html?programa=53100&amp;241"/>
    <n v="8"/>
    <n v="64"/>
    <n v="4"/>
    <n v="0"/>
    <s v="Intermedio"/>
    <s v="Mendeley Coggle (en línea) ReCap Pro (opcional) Adobe Digital Editions (opcional)"/>
    <s v="No"/>
    <s v="Español"/>
    <s v="Sí"/>
    <s v="Enero del 2024"/>
    <s v="Mayo del 2024"/>
    <n v="3"/>
    <s v="TEAMS"/>
    <s v="Remota"/>
    <s v="Sincrónica"/>
  </r>
  <r>
    <x v="1"/>
    <x v="0"/>
    <x v="0"/>
    <s v="ARQ-1455-00"/>
    <s v="Sistemas de percepción remota I"/>
    <s v="https://www.uacj.mx/oferta/programas.html?programa=53100&amp;241"/>
    <n v="8"/>
    <n v="64"/>
    <n v="4"/>
    <n v="0"/>
    <s v="Intermedio"/>
    <s v="Mendeley Coggle (en línea) ReCap Pro (opcional) Adobe Digital Editions (opcional)"/>
    <s v="No"/>
    <s v="Español"/>
    <s v="Sí"/>
    <s v="Enero del 2024"/>
    <s v="Mayo del 2024"/>
    <n v="3"/>
    <s v="TEAMS"/>
    <s v="Remota"/>
    <s v="Sincrónica"/>
  </r>
  <r>
    <x v="2"/>
    <x v="1"/>
    <x v="0"/>
    <s v="EEM-0007-20"/>
    <s v="Procesos de evaluación en la educación musical"/>
    <s v="https://www.uacj.mx/oferta/programas.html?programa=54400&amp;234"/>
    <n v="4"/>
    <n v="2"/>
    <n v="2"/>
    <m/>
    <s v="Principiante"/>
    <s v="No"/>
    <s v="No"/>
    <s v="Español"/>
    <s v="No"/>
    <s v="Enero del 2024"/>
    <s v="Mayo del 2024"/>
    <n v="4"/>
    <s v="Aula Virtual"/>
    <s v="En línea "/>
    <s v="Asincrónica "/>
  </r>
  <r>
    <x v="2"/>
    <x v="1"/>
    <x v="0"/>
    <s v="EEM-0014-20"/>
    <s v="Tecnología en ambientes de aprendizaje"/>
    <s v="https://www.uacj.mx/oferta/programas.html?programa=54400&amp;234"/>
    <n v="4"/>
    <n v="2"/>
    <n v="2"/>
    <m/>
    <s v="Principiante"/>
    <s v="No"/>
    <s v="No"/>
    <s v="Español"/>
    <s v="No"/>
    <s v="Enero del 2024"/>
    <s v="Mayo del 2024"/>
    <n v="4"/>
    <s v="Aula Virtual"/>
    <s v="En línea "/>
    <s v="Asincrónica "/>
  </r>
  <r>
    <x v="3"/>
    <x v="1"/>
    <x v="0"/>
    <s v="ART-3491-00"/>
    <s v="Teoría contemporánea de la imagen"/>
    <s v="https://www.uacj.mx/oferta/programas.html?programa=53400&amp;106"/>
    <n v="8"/>
    <n v="64"/>
    <n v="4"/>
    <n v="0"/>
    <s v="Avanzado"/>
    <s v="No"/>
    <s v="Arte contemporaneo"/>
    <s v="Español"/>
    <s v="No"/>
    <s v="Enero del 2024"/>
    <s v="Mayo del 2024"/>
    <n v="5"/>
    <s v="TEAMS"/>
    <s v="Remota"/>
    <s v="Sincrónica"/>
  </r>
  <r>
    <x v="3"/>
    <x v="1"/>
    <x v="0"/>
    <s v="ART-3301-04"/>
    <s v="Topicos avanzandos I"/>
    <s v="https://www.uacj.mx/oferta/programas.html?programa=53400&amp;106"/>
    <n v="8"/>
    <n v="64"/>
    <n v="4"/>
    <n v="0"/>
    <s v="Principiante"/>
    <s v="No"/>
    <s v="No"/>
    <s v="Español"/>
    <s v="No"/>
    <s v="Enero del 2024"/>
    <s v="Mayo del 2024"/>
    <n v="5"/>
    <s v="TEAMS"/>
    <s v="Remota"/>
    <s v="Sincrónica"/>
  </r>
  <r>
    <x v="4"/>
    <x v="2"/>
    <x v="0"/>
    <s v="DIS 3301 00"/>
    <s v="Administración de Obras"/>
    <s v="https://www.uacj.mx/oferta/programas.html?programa=52300&amp;102"/>
    <n v="6"/>
    <n v="64"/>
    <n v="32"/>
    <n v="32"/>
    <s v="Avanzado"/>
    <s v="No"/>
    <s v="Costos y Presupuestos  I, Costos y Presupuestos II, Procedimientos de Construcción I, II, III "/>
    <s v="Español"/>
    <s v="No"/>
    <s v="Enero del 2024"/>
    <s v="Mayo del 2024"/>
    <n v="3"/>
    <s v="Aula Virtual"/>
    <s v="En línea "/>
    <s v="Asincrónica "/>
  </r>
  <r>
    <x v="4"/>
    <x v="2"/>
    <x v="0"/>
    <s v="DIS-9199-00"/>
    <s v="Introducción a la Valuación Inmobiliaria para Interiores"/>
    <s v="https://www.uacj.mx/oferta/programas.html?programa=52300&amp;102"/>
    <n v="6"/>
    <n v="64"/>
    <n v="32"/>
    <n v="32"/>
    <s v="Avanzado"/>
    <s v="No"/>
    <s v="Costos y Presupuestos II y Administración de obra"/>
    <s v="Español"/>
    <s v="No"/>
    <s v="Enero del 2024"/>
    <s v="Mayo del 2024"/>
    <n v="3"/>
    <s v="Aula Virtual"/>
    <s v="En línea "/>
    <s v="Asincrónica "/>
  </r>
  <r>
    <x v="4"/>
    <x v="2"/>
    <x v="0"/>
    <s v="DIS-9016 00"/>
    <s v="Nuevas tendencias en el Diseño de Interiores"/>
    <s v="https://www.uacj.mx/oferta/programas.html?programa=52300&amp;102"/>
    <n v="4"/>
    <n v="48"/>
    <n v="16"/>
    <n v="32"/>
    <s v="Intermedio"/>
    <s v="No"/>
    <s v="No"/>
    <s v="Español"/>
    <s v="No"/>
    <s v="Enero del 2024"/>
    <s v="Mayo del 2024"/>
    <n v="3"/>
    <s v="Aula Virtual"/>
    <s v="En línea "/>
    <s v="Asincrónica "/>
  </r>
  <r>
    <x v="4"/>
    <x v="2"/>
    <x v="0"/>
    <s v="DIS-9020 00"/>
    <s v="Psicología Ambiental"/>
    <s v="https://www.uacj.mx/oferta/programas.html?programa=52300&amp;102"/>
    <n v="6"/>
    <n v="64"/>
    <n v="32"/>
    <n v="32"/>
    <s v="Intermedio"/>
    <s v="No"/>
    <s v="Percepción del interiorismo, Técnicas de investigación para el Diseño I"/>
    <s v="Español"/>
    <s v="No"/>
    <s v="Enero del 2024"/>
    <s v="Mayo del 2024"/>
    <n v="3"/>
    <s v="Aula Virtual"/>
    <s v="En línea "/>
    <s v="Asincrónica "/>
  </r>
  <r>
    <x v="5"/>
    <x v="2"/>
    <x v="0"/>
    <s v="DIS-9851-15"/>
    <s v="Diseño Digital I: Usabilidad Web"/>
    <s v="https://www.uacj.mx/IADA/DD/Cartas%20Descriptivas/DIS%20985115%20DISE%C3%91O%20DIGITAL%20I%20USABILIDAD%20WEB.pdf"/>
    <n v="8"/>
    <n v="6"/>
    <n v="2"/>
    <n v="4"/>
    <s v="Principiante"/>
    <s v="No"/>
    <s v="Arquitectura Web"/>
    <s v="Español"/>
    <s v="Terminología"/>
    <s v="Enero del 2024"/>
    <s v="Mayo del 2024"/>
    <n v="2"/>
    <s v="Aula Virtual"/>
    <s v="En línea "/>
    <s v="Asincrónica "/>
  </r>
  <r>
    <x v="5"/>
    <x v="2"/>
    <x v="0"/>
    <s v="DIS-9849 15"/>
    <s v="Introducción al Diseño Digital: Arquitectura Web"/>
    <s v="https://www.uacj.mx/IADA/DD/Cartas%20Descriptivas/DIS%20984915%20INTRODUCCION%20AL%20DISE%C3%91O%20DIGITAL%20ARQUITECTURA%20WEB.pdf"/>
    <n v="8"/>
    <n v="6"/>
    <n v="2"/>
    <n v="4"/>
    <s v="Principiante"/>
    <s v="Brackets"/>
    <s v="No"/>
    <s v="Español"/>
    <s v="Terminología"/>
    <s v="Enero del 2024"/>
    <s v="Mayo del 2024"/>
    <n v="2"/>
    <s v="Aula Virtual"/>
    <s v="En línea "/>
    <s v="Asincrónica "/>
  </r>
  <r>
    <x v="6"/>
    <x v="2"/>
    <x v="0"/>
    <s v="DIS-2007 00"/>
    <s v="Análisis de la cultura y el arte"/>
    <s v="https://www.uacj.mx/oferta/IADA_LDG.html"/>
    <n v="8"/>
    <n v="6"/>
    <n v="2"/>
    <n v="4"/>
    <s v="Principiante"/>
    <s v="No"/>
    <s v="No"/>
    <s v="Español"/>
    <s v="No"/>
    <s v="Enero del 2024"/>
    <s v="Mayo del 2024"/>
    <n v="2"/>
    <s v="Aula Virtual"/>
    <s v="En línea "/>
    <s v="Asincrónica "/>
  </r>
  <r>
    <x v="6"/>
    <x v="2"/>
    <x v="0"/>
    <m/>
    <s v="Competencias para el desarrollo humano sustentable"/>
    <s v="https://www.uacj.mx/oferta/IADA_LDG.html"/>
    <n v="8"/>
    <n v="64"/>
    <n v="64"/>
    <n v="0"/>
    <s v="Intermedio"/>
    <s v="No"/>
    <s v="No"/>
    <s v="Español"/>
    <s v="No"/>
    <s v="Enero del 2024"/>
    <s v="Mayo del 2024"/>
    <n v="4"/>
    <s v="Aula Virtual"/>
    <s v="En línea "/>
    <s v="Asincrónica "/>
  </r>
  <r>
    <x v="6"/>
    <x v="2"/>
    <x v="0"/>
    <s v="DIS-1406 00"/>
    <s v="Diseño gráfico en México"/>
    <s v="https://www.uacj.mx/oferta/IADA_LDG.html"/>
    <n v="6"/>
    <n v="64"/>
    <n v="2"/>
    <n v="2"/>
    <s v="Principiante"/>
    <s v="No"/>
    <s v="No"/>
    <s v="Español"/>
    <s v="No"/>
    <s v="Enero del 2024"/>
    <s v="Mayo del 2024"/>
    <n v="3"/>
    <s v="Aula Virtual"/>
    <s v="En línea "/>
    <s v="Asincrónica "/>
  </r>
  <r>
    <x v="6"/>
    <x v="2"/>
    <x v="0"/>
    <s v="DIS-1405 00"/>
    <s v="Historia del diseño gráfico"/>
    <s v="https://www.uacj.mx/oferta/IADA_LDG.html"/>
    <n v="6"/>
    <n v="64"/>
    <n v="1"/>
    <n v="3"/>
    <s v="Principiante"/>
    <s v="No"/>
    <s v="No"/>
    <s v="Español"/>
    <s v="No"/>
    <s v="Enero del 2024"/>
    <s v="Mayo del 2024"/>
    <n v="2"/>
    <s v="Aula Virtual"/>
    <s v="En línea "/>
    <s v="Asincrónica "/>
  </r>
  <r>
    <x v="6"/>
    <x v="2"/>
    <x v="0"/>
    <s v="DIS-2320-00"/>
    <s v="Introducción a la imagen"/>
    <s v="https://www.uacj.mx/oferta/IADA_LDG.html"/>
    <n v="5"/>
    <n v="64"/>
    <n v="1"/>
    <n v="3"/>
    <s v="Principiante"/>
    <s v="No"/>
    <s v="No"/>
    <s v="Español"/>
    <s v="No"/>
    <s v="Enero del 2024"/>
    <s v="Mayo del 2024"/>
    <n v="4"/>
    <s v="Aula Virtual"/>
    <s v="En línea "/>
    <s v="Asincrónica "/>
  </r>
  <r>
    <x v="6"/>
    <x v="2"/>
    <x v="0"/>
    <s v="DIS-1419-00"/>
    <s v="Introducción a la mercadotecnia"/>
    <s v="https://www.uacj.mx/oferta/IADA_LDG.html"/>
    <n v="5"/>
    <n v="64"/>
    <n v="1"/>
    <n v="3"/>
    <s v="Intermedio"/>
    <s v="No"/>
    <s v="No"/>
    <s v="Español"/>
    <s v="No"/>
    <s v="Enero del 2024"/>
    <s v="Mayo del 2024"/>
    <n v="4"/>
    <s v="Aula Virtual"/>
    <s v="En línea "/>
    <s v="Asincrónica "/>
  </r>
  <r>
    <x v="6"/>
    <x v="2"/>
    <x v="0"/>
    <s v="DIS 3611 04"/>
    <s v="Introducción a la publicidad"/>
    <s v="https://www.uacj.mx/oferta/IADA_LDG.html"/>
    <n v="6"/>
    <n v="64"/>
    <n v="1"/>
    <n v="3"/>
    <s v="Intermedio"/>
    <s v="No"/>
    <s v="Conocimientos básicos de Mercadotecnia"/>
    <s v="Español"/>
    <s v="No"/>
    <s v="Enero del 2024"/>
    <s v="Mayo del 2024"/>
    <n v="2"/>
    <s v="Aula Virtual"/>
    <s v="En línea "/>
    <s v="Asincrónica "/>
  </r>
  <r>
    <x v="6"/>
    <x v="2"/>
    <x v="0"/>
    <s v="DIS-2005-00"/>
    <s v="Introducción a la teoría del diseño"/>
    <s v="https://www.uacj.mx/oferta/IADA_LDG.html"/>
    <n v="6"/>
    <n v="64"/>
    <n v="2"/>
    <n v="2"/>
    <s v="Principiante"/>
    <s v="No"/>
    <s v="No"/>
    <s v="Español"/>
    <s v="No"/>
    <s v="Enero del 2024"/>
    <s v="Mayo del 2024"/>
    <n v="2"/>
    <s v="Aula Virtual"/>
    <s v="En línea "/>
    <s v="Asincrónica "/>
  </r>
  <r>
    <x v="6"/>
    <x v="2"/>
    <x v="0"/>
    <s v="DIS-1407-00"/>
    <s v="Metodología del diseño"/>
    <s v="https://www.uacj.mx/oferta/IADA_LDG.html"/>
    <n v="8"/>
    <n v="96"/>
    <n v="2"/>
    <n v="4"/>
    <s v="Principiante "/>
    <s v="No"/>
    <s v="No"/>
    <s v="Español"/>
    <s v="No"/>
    <s v="Enero del 2024"/>
    <s v="Mayo del 2024"/>
    <n v="2"/>
    <s v="Aula Virtual"/>
    <s v="En línea "/>
    <s v="Asincrónica "/>
  </r>
  <r>
    <x v="6"/>
    <x v="2"/>
    <x v="0"/>
    <s v="DIS-2009 00"/>
    <s v="Teorías de la comunicación"/>
    <s v="https://www.uacj.mx/oferta/IADA_LDG.html"/>
    <n v="6"/>
    <n v="64"/>
    <n v="1"/>
    <n v="3"/>
    <s v="Principiante"/>
    <s v="No"/>
    <s v="No"/>
    <s v="Español"/>
    <s v="No"/>
    <s v="Enero del 2024"/>
    <s v="Mayo del 2024"/>
    <n v="2"/>
    <s v="Aula Virtual"/>
    <s v="En línea "/>
    <s v="Asincrónica "/>
  </r>
  <r>
    <x v="6"/>
    <x v="2"/>
    <x v="0"/>
    <s v="DIS-1431-00"/>
    <s v="Diseño multimedia"/>
    <s v="https://www.uacj.mx/oferta/IADA_LDG.html"/>
    <n v="8"/>
    <n v="96"/>
    <n v="4"/>
    <n v="4"/>
    <s v="Avanzado"/>
    <s v="SI"/>
    <s v="SI"/>
    <s v="Español"/>
    <s v="No"/>
    <s v="Enero del 2024"/>
    <s v="Mayo del 2024"/>
    <n v="2"/>
    <s v="Aula Virtual"/>
    <s v="En línea "/>
    <s v="Asincrónica"/>
  </r>
  <r>
    <x v="6"/>
    <x v="2"/>
    <x v="0"/>
    <s v="DIS-1438-00"/>
    <s v="Procesos y costos en el diseño"/>
    <s v="https://www.uacj.mx/oferta/IADA_LDG.html"/>
    <n v="6"/>
    <n v="64"/>
    <n v="4"/>
    <n v="2"/>
    <s v="Avanzado"/>
    <s v="No"/>
    <s v="No"/>
    <s v="Español"/>
    <s v="No"/>
    <s v="Enero del 2024"/>
    <s v="Mayo del 2024"/>
    <n v="2"/>
    <s v="Aula Virtual"/>
    <s v="En línea "/>
    <s v="Asincrónica"/>
  </r>
  <r>
    <x v="6"/>
    <x v="2"/>
    <x v="0"/>
    <s v="DIS-1432-00"/>
    <s v="Investigación para Diseño Gráfico I"/>
    <s v="https://www.uacj.mx/oferta/IADA_LDG.html"/>
    <n v="12"/>
    <n v="96"/>
    <n v="12"/>
    <n v="0"/>
    <s v="Avanzado"/>
    <s v="No"/>
    <s v="SI"/>
    <s v="Español"/>
    <s v="No"/>
    <s v="Enero del 2024"/>
    <s v="Mayo del 2024"/>
    <n v="0"/>
    <s v="Aula Virtual"/>
    <s v="En línea "/>
    <s v="Asincrónica"/>
  </r>
  <r>
    <x v="6"/>
    <x v="2"/>
    <x v="0"/>
    <s v="DIS-2312-97"/>
    <s v="Investigación para Diseño Gráfico II"/>
    <s v="https://www.uacj.mx/oferta/IADA_LDG.html"/>
    <n v="12"/>
    <n v="96"/>
    <n v="12"/>
    <n v="0"/>
    <s v="Avanzado"/>
    <s v="No"/>
    <s v="SI"/>
    <s v="Español"/>
    <s v="No"/>
    <s v="Enero del 2024"/>
    <s v="Mayo del 2024"/>
    <n v="0"/>
    <s v="Aula Virtual"/>
    <s v="En línea "/>
    <s v="Asincrónica"/>
  </r>
  <r>
    <x v="6"/>
    <x v="2"/>
    <x v="0"/>
    <s v="DIS-1437-00"/>
    <s v="Taller de síntesis de Diseño Gráfico "/>
    <s v="https://www.uacj.mx/oferta/IADA_LDG.html"/>
    <n v="6"/>
    <n v="64"/>
    <n v="4"/>
    <n v="2"/>
    <s v="Avanzado"/>
    <s v="No"/>
    <s v="No"/>
    <s v="Español"/>
    <s v="No"/>
    <s v="Enero del 2024"/>
    <s v="Mayo del 2024"/>
    <n v="2"/>
    <s v="Aula Virtual"/>
    <s v="En línea "/>
    <s v="Asincrónica"/>
  </r>
  <r>
    <x v="6"/>
    <x v="2"/>
    <x v="0"/>
    <s v="DIS-1421-00"/>
    <s v="Taller de discurso para el Diseño Gráfico"/>
    <s v="https://www.uacj.mx/oferta/IADA_LDG.html"/>
    <n v="6"/>
    <n v="64"/>
    <n v="4"/>
    <n v="2"/>
    <s v="Avanzado"/>
    <s v="No"/>
    <s v="No"/>
    <s v="Español"/>
    <s v="No"/>
    <s v="Enero del 2024"/>
    <s v="Mayo del 2024"/>
    <n v="2"/>
    <s v="Aula Virtual"/>
    <s v="En línea "/>
    <s v="Asincrónica"/>
  </r>
  <r>
    <x v="7"/>
    <x v="2"/>
    <x v="0"/>
    <s v="DIS9-151-00"/>
    <s v="Análisis Histórico de los Objetos"/>
    <s v="https://www.uacj.mx/oferta/programas.html?programa=52400&amp;103"/>
    <n v="6"/>
    <n v="64"/>
    <n v="32"/>
    <n v="32"/>
    <s v="Principiante"/>
    <s v="No"/>
    <s v="Tiene una materia que la antecede, asimismo, se necesitan conocimientos generales de Historia de la Revolución Industrial y del Arte. DIS914300 Introducción al Diseño Industrial."/>
    <s v="Español"/>
    <s v="Si"/>
    <s v="Enero del 2024"/>
    <s v="Mayo del 2024"/>
    <n v="3"/>
    <s v="Aula Virtual"/>
    <s v="En línea "/>
    <s v="Asincrónica "/>
  </r>
  <r>
    <x v="7"/>
    <x v="2"/>
    <x v="0"/>
    <s v="DIS-9164-00"/>
    <s v="Estructuras y Resistencia de Materiales"/>
    <s v="https://www.uacj.mx/oferta/programas.html?programa=52400&amp;103"/>
    <n v="6"/>
    <n v="64"/>
    <n v="32"/>
    <n v="32"/>
    <s v="Intermedio"/>
    <s v="No"/>
    <s v="Matemáticas para el Diseño Industrial"/>
    <s v="Español"/>
    <s v="No"/>
    <s v="Enero del 2024"/>
    <s v="Mayo del 2024"/>
    <n v="3"/>
    <s v="Aula Virtual"/>
    <s v="En línea "/>
    <s v="Asincrónica "/>
  </r>
  <r>
    <x v="7"/>
    <x v="2"/>
    <x v="0"/>
    <s v="DIS-1157-97"/>
    <s v="Matemáticas para el Diseño industrial I"/>
    <s v="https://www.uacj.mx/oferta/programas.html?programa=52400&amp;103"/>
    <n v="8"/>
    <n v="64"/>
    <n v="64"/>
    <n v="0"/>
    <s v="Principiante"/>
    <s v="No"/>
    <s v="Conceptos generales de operaciones con números reales."/>
    <s v="Español"/>
    <s v="No"/>
    <s v="Enero del 2024"/>
    <s v="Mayo del 2024"/>
    <n v="3"/>
    <s v="Aula Virtual"/>
    <s v="En línea "/>
    <s v="Asincrónica "/>
  </r>
  <r>
    <x v="8"/>
    <x v="2"/>
    <x v="0"/>
    <s v="DIS-9844-15"/>
    <s v="Publicidad y Teoria de la Comunicación"/>
    <s v="https://www.uacj.mx/oferta/IADA_LP.html"/>
    <n v="6"/>
    <n v="4"/>
    <n v="4"/>
    <n v="2"/>
    <s v="Principiante"/>
    <s v="No"/>
    <s v="No"/>
    <s v="Español"/>
    <s v="No"/>
    <s v="Enero del 2024"/>
    <s v="Mayo del 2024"/>
    <n v="2"/>
    <s v="Aula Virtual"/>
    <s v="En línea "/>
    <s v="Asincrónica"/>
  </r>
  <r>
    <x v="8"/>
    <x v="2"/>
    <x v="0"/>
    <s v="DIS980800"/>
    <s v="Introduccion a la retorica de la imagen"/>
    <s v="https://www.uacj.mx/oferta/IADA_LP.html"/>
    <n v="6"/>
    <n v="4"/>
    <n v="4"/>
    <n v="2"/>
    <s v="Principiante"/>
    <s v="No"/>
    <s v="No"/>
    <s v="Español"/>
    <s v="No"/>
    <s v="Enero del 2024"/>
    <s v="Mayo del 2024"/>
    <n v="2"/>
    <s v="Aula Virtual"/>
    <s v="En línea "/>
    <s v="Asincrónica"/>
  </r>
  <r>
    <x v="9"/>
    <x v="3"/>
    <x v="1"/>
    <s v="BAS154199 "/>
    <s v="ETICA Y DEPORTE"/>
    <s v="https://www.uacj.mx/oferta/ICB_LED.html"/>
    <n v="6"/>
    <n v="48"/>
    <n v="48"/>
    <n v="0"/>
    <s v="Principante"/>
    <s v="No"/>
    <s v="No"/>
    <s v="Español"/>
    <s v="No"/>
    <s v="Enero del 2024"/>
    <s v="Mayo del 2024"/>
    <n v="5"/>
    <s v="Aula Virtual"/>
    <s v="En linea"/>
    <s v="Asincrónica"/>
  </r>
  <r>
    <x v="9"/>
    <x v="3"/>
    <x v="1"/>
    <s v="BAS172409"/>
    <s v=" PEDAGOGIA DE LA EDUCACION FISICA I"/>
    <s v="https://www.uacj.mx/oferta/ICB_LED.html"/>
    <n v="6"/>
    <n v="48"/>
    <n v="48"/>
    <n v="0"/>
    <s v="Principante"/>
    <s v="No"/>
    <s v="No"/>
    <s v="Español"/>
    <s v="No"/>
    <s v="Enero del 2024"/>
    <s v="Mayo del 2024"/>
    <n v="5"/>
    <s v="Aula Virtual"/>
    <s v="En linea"/>
    <s v="Asincrónica"/>
  </r>
  <r>
    <x v="9"/>
    <x v="3"/>
    <x v="1"/>
    <s v="BAS172709"/>
    <s v=" PEDAGOGIA DE LA EDUCACION FISICA II"/>
    <s v="https://www.uacj.mx/oferta/ICB_LED.html"/>
    <n v="6"/>
    <n v="48"/>
    <n v="48"/>
    <n v="0"/>
    <s v="Intermedio"/>
    <s v="No"/>
    <s v="BAS172409 PEDAGOGIA DE LA EDUCACION FISICA I"/>
    <s v="Español"/>
    <s v="No"/>
    <s v="Enero del 2024"/>
    <s v="Mayo del 2024"/>
    <n v="5"/>
    <s v="Aula Virtual"/>
    <s v="En linea"/>
    <s v="Asincrónica"/>
  </r>
  <r>
    <x v="9"/>
    <x v="3"/>
    <x v="1"/>
    <s v="BAS151399"/>
    <s v=" TÉCNICAS DE INVESTIGACIÓN DOCUMENTAL"/>
    <s v="https://www.uacj.mx/oferta/ICB_LED.html"/>
    <n v="8"/>
    <n v="64"/>
    <n v="64"/>
    <n v="0"/>
    <s v="Intermedio"/>
    <s v="No"/>
    <s v="Estadística Descriptiva"/>
    <s v="Español"/>
    <s v="No"/>
    <s v="Enero del 2024"/>
    <s v="Mayo del 2024"/>
    <n v="5"/>
    <s v="Aula Virtual"/>
    <s v="En linea"/>
    <s v="Asincrónica"/>
  </r>
  <r>
    <x v="9"/>
    <x v="3"/>
    <x v="1"/>
    <s v="BAS150499 "/>
    <s v="LECTURA Y REDACCIÓN"/>
    <s v="https://www.uacj.mx/oferta/ICB_LED.html"/>
    <n v="8"/>
    <n v="64"/>
    <n v="64"/>
    <n v="0"/>
    <s v="Principiante"/>
    <s v="No"/>
    <s v="No"/>
    <s v="Español"/>
    <s v="No"/>
    <s v="Enero del 2024"/>
    <s v="Mayo del 2024"/>
    <n v="5"/>
    <s v="Aula Virtual"/>
    <s v="En linea"/>
    <s v="Asincrónica"/>
  </r>
  <r>
    <x v="9"/>
    <x v="3"/>
    <x v="1"/>
    <s v="BAS152599"/>
    <s v=" CULTURA Y SOCIEDAD MEXICANA"/>
    <s v="https://www.uacj.mx/oferta/ICB_LED.html"/>
    <n v="8"/>
    <n v="64"/>
    <n v="64"/>
    <n v="0"/>
    <s v="Principiante"/>
    <s v="No"/>
    <s v="No"/>
    <s v="Español"/>
    <s v="No"/>
    <s v="Enero del 2024"/>
    <s v="Mayo del 2024"/>
    <n v="5"/>
    <s v="Aula Virtual"/>
    <s v="En linea"/>
    <s v="Asincrónica"/>
  </r>
  <r>
    <x v="10"/>
    <x v="3"/>
    <x v="1"/>
    <s v="MED991017"/>
    <s v="Estadistica descriptiva"/>
    <s v="https://www.uacj.mx/oferta/programas.html?programa=23220&amp;74&amp;contacto=1817&amp;9730"/>
    <n v="6"/>
    <n v="48"/>
    <n v="48"/>
    <n v="0"/>
    <s v="Principiante"/>
    <s v="No"/>
    <s v="No"/>
    <s v="Español"/>
    <s v="No"/>
    <s v="Enero del 2024"/>
    <s v="Mayo del 2024"/>
    <n v="2"/>
    <s v="Aula Virtual"/>
    <s v="En linea"/>
    <s v="Asincrónica"/>
  </r>
  <r>
    <x v="11"/>
    <x v="3"/>
    <x v="1"/>
    <s v="ADM-1111-05"/>
    <s v="Administración general"/>
    <s v="https://www.uacj.mx/oferta/ICB_LN.html"/>
    <n v="6"/>
    <n v="48"/>
    <n v="48"/>
    <n v="0"/>
    <s v="Principiante"/>
    <s v="No"/>
    <s v="No"/>
    <s v="Español"/>
    <s v="No"/>
    <s v="Enero del 2024"/>
    <s v="Mayo del 2024"/>
    <n v="3"/>
    <s v="Aula virtual/ TEAMS"/>
    <s v="En línea/ Remota"/>
    <s v="Asincrónica - sincrónica"/>
  </r>
  <r>
    <x v="11"/>
    <x v="3"/>
    <x v="1"/>
    <s v="IEC-1113-05"/>
    <s v="Computación en Nutrición"/>
    <s v="https://www.uacj.mx/oferta/ICB_LN.html"/>
    <n v="8"/>
    <n v="64"/>
    <n v="32"/>
    <n v="64"/>
    <s v="Intermedio"/>
    <s v="Epi Info v 7.2, SPSS v 21, Excel de Oficce"/>
    <s v="Evaluación del estado nutricio y/o Diagnóstico Nutricional"/>
    <s v="Español"/>
    <s v="No"/>
    <s v="Enero del 2024"/>
    <s v="Mayo del 2024"/>
    <n v="3"/>
    <s v="Aula virtual/ TEAMS"/>
    <s v="En línea/ Remota"/>
    <s v="Asincrónica - sincrónica"/>
  </r>
  <r>
    <x v="11"/>
    <x v="3"/>
    <x v="1"/>
    <s v="ADM-3119-05"/>
    <s v="Desarrollo empresarial"/>
    <s v="https://www.uacj.mx/oferta/ICB_LN.html"/>
    <n v="7"/>
    <n v="80"/>
    <n v="32"/>
    <n v="48"/>
    <s v="Avanzado"/>
    <s v="No"/>
    <s v="Administración de servición alimentarios"/>
    <s v="Español"/>
    <s v="No"/>
    <s v="Enero del 2024"/>
    <s v="Mayo del 2024"/>
    <n v="3"/>
    <s v="Aula virtual/ TEAMS"/>
    <s v="En línea/ Remota"/>
    <s v="Asincrónica - sincrónica"/>
  </r>
  <r>
    <x v="11"/>
    <x v="3"/>
    <x v="1"/>
    <s v="MED-0405-94"/>
    <s v="Epidemiología"/>
    <s v="https://www.uacj.mx/oferta/ICB_LN.html"/>
    <n v="6"/>
    <n v="48"/>
    <n v="48"/>
    <n v="0"/>
    <s v="Intermedio"/>
    <s v="Microsoft Office"/>
    <s v="Salud pública"/>
    <s v="Español"/>
    <s v="No"/>
    <s v="Enero del 2024"/>
    <s v="Mayo del 2024"/>
    <n v="3"/>
    <s v="Aula virtual/ TEAMS"/>
    <s v="En línea/ Remota"/>
    <s v="Asincrónica - sincrónica"/>
  </r>
  <r>
    <x v="11"/>
    <x v="3"/>
    <x v="1"/>
    <s v="BAS-3916-99"/>
    <s v="Seminario Recepcional I"/>
    <s v="https://www.uacj.mx/oferta/ICB_LN.html"/>
    <n v="4"/>
    <n v="64"/>
    <n v="0"/>
    <n v="64"/>
    <s v="Intermedio"/>
    <s v="No"/>
    <s v="Metodología de la investigación"/>
    <s v="Español"/>
    <s v="No"/>
    <s v="Enero del 2024"/>
    <s v="Mayo del 2024"/>
    <n v="3"/>
    <s v="Aula virtual/ TEAMS"/>
    <s v="En línea/ Remota"/>
    <s v="Asincrónica - sincrónica"/>
  </r>
  <r>
    <x v="11"/>
    <x v="3"/>
    <x v="1"/>
    <s v="BAS-3918-99"/>
    <s v="Seminario Recepcional II"/>
    <s v="https://www.uacj.mx/oferta/ICB_LN.html"/>
    <n v="4"/>
    <n v="64"/>
    <n v="0"/>
    <n v="64"/>
    <s v="Avanzado"/>
    <s v="No"/>
    <s v="Seminario Recepcional I o Metodología de la investigación"/>
    <s v="Español"/>
    <s v="No"/>
    <s v="Enero del 2024"/>
    <s v="Mayo del 2024"/>
    <n v="3"/>
    <s v="Aula virtual/ TEAMS"/>
    <s v="En línea/ Remota"/>
    <s v="Asincrónica - sincrónica"/>
  </r>
  <r>
    <x v="12"/>
    <x v="4"/>
    <x v="1"/>
    <s v="CQB 003918"/>
    <s v="Sistemas de información geográfica"/>
    <s v="https://www.uacj.mx/ICB/DCQB/Cartas%20Descriptivas%202018/CQB003918%20Sistemas%20de%20Informaci%c3%b3n%20Geogr%c3%a1fica.pdf"/>
    <n v="6"/>
    <n v="96"/>
    <n v="0"/>
    <n v="96"/>
    <s v="Avanzado"/>
    <s v="Sotware especializado sobre procesamiento de imágenes, geoposicionamiento satelital, an{alisis espacial y modelamiento, etc."/>
    <s v="Conocimientos básicos de geografía, ecología y estadística"/>
    <s v="Español"/>
    <s v="No"/>
    <s v="Enero del 2024"/>
    <s v="Mayo del 2024"/>
    <n v="2"/>
    <s v="Aula Virtual"/>
    <s v="En línea "/>
    <s v="Asincrónica"/>
  </r>
  <r>
    <x v="12"/>
    <x v="4"/>
    <x v="1"/>
    <s v="BAS-3900-99"/>
    <s v="Sistemática y taxonomía"/>
    <s v="https://www.uacj.mx/ICB/DCQB/Cartas%20Descriptivas%202018/BAS390099%20Sistem%c3%a1tica%20y%20Taxonomia.pdf"/>
    <n v="8"/>
    <n v="80"/>
    <n v="48"/>
    <n v="32"/>
    <s v="Avanzado"/>
    <s v="No"/>
    <s v="Conocimiento de la biodiversidad a nivel anatómico, morfológico y estructural."/>
    <s v="Español"/>
    <s v="No"/>
    <s v="Enero del 2024"/>
    <s v="Mayo del 2024"/>
    <n v="2"/>
    <s v="Aula Virtual"/>
    <s v="En línea "/>
    <s v="Asincrónica"/>
  </r>
  <r>
    <x v="13"/>
    <x v="4"/>
    <x v="1"/>
    <s v="CQB 000618"/>
    <s v="Biofísica"/>
    <s v="https://www.uacj.mx/ICB/DCQB/Cartas%20Descriptivas%202018/CQB000618%20Biofisica.pdf"/>
    <n v="6"/>
    <n v="48"/>
    <n v="48"/>
    <n v="0"/>
    <s v="Intermedio"/>
    <s v="No"/>
    <s v="No"/>
    <s v="Español"/>
    <s v="No"/>
    <s v="Enero del 2024"/>
    <s v="Mayo del 2024"/>
    <n v="2"/>
    <s v="Aula Virtual"/>
    <s v="En línea "/>
    <s v="Asincrónica"/>
  </r>
  <r>
    <x v="14"/>
    <x v="4"/>
    <x v="1"/>
    <s v="BAS 244008"/>
    <s v="Administración y Liderazgo"/>
    <s v="https://www.uacj.mx/oferta/programas.html?programa=22400&amp;70"/>
    <n v="6"/>
    <n v="48"/>
    <n v="48"/>
    <n v="0"/>
    <s v="Principiante"/>
    <s v="No"/>
    <s v="No"/>
    <s v="Español"/>
    <s v="Si, artículos "/>
    <s v="Enero del 2024"/>
    <s v="Mayo del 2024"/>
    <n v="2"/>
    <s v="Aula Virtual"/>
    <s v="En línea "/>
    <s v="Asincrónica"/>
  </r>
  <r>
    <x v="14"/>
    <x v="4"/>
    <x v="1"/>
    <s v="BAS 242208"/>
    <s v="Metodología de la Investigación"/>
    <s v="https://www.uacj.mx/oferta/programas.html?programa=22400&amp;70"/>
    <n v="6"/>
    <n v="48"/>
    <n v="43"/>
    <n v="5"/>
    <s v="Principiante"/>
    <s v="No"/>
    <s v="No"/>
    <s v="Español"/>
    <s v="No"/>
    <s v="Enero del 2024"/>
    <s v="Mayo del 2024"/>
    <n v="2"/>
    <s v="Aula Virtual"/>
    <s v="En línea "/>
    <s v="Asincrónica"/>
  </r>
  <r>
    <x v="14"/>
    <x v="4"/>
    <x v="1"/>
    <s v="BAS 314608"/>
    <s v="Química Computacional"/>
    <s v="https://www.uacj.mx/oferta/programas.html?programa=22400&amp;70"/>
    <n v="4"/>
    <n v="60"/>
    <n v="60"/>
    <n v="0"/>
    <s v="Principiante"/>
    <s v="Avogadro"/>
    <s v="Química general"/>
    <s v="Español"/>
    <s v="No"/>
    <s v="Enero del 2024"/>
    <s v="Mayo del 2024"/>
    <n v="2"/>
    <s v="Aula Virtual"/>
    <s v="En línea "/>
    <s v="Asincrónica"/>
  </r>
  <r>
    <x v="15"/>
    <x v="5"/>
    <x v="1"/>
    <s v="PEC008100"/>
    <s v="Estadistica descriptiva"/>
    <s v="https://www.uacj.mx/oferta/programas.html?programa=25100&amp;76"/>
    <n v="6"/>
    <n v="48"/>
    <n v="48"/>
    <n v="0"/>
    <s v="Principiante"/>
    <s v="No"/>
    <s v="No"/>
    <s v="Español"/>
    <s v="No"/>
    <s v="Enero del 2024"/>
    <s v="Mayo del 2024"/>
    <m/>
    <s v="TEAMS"/>
    <s v="Remota"/>
    <s v="Sincrónica"/>
  </r>
  <r>
    <x v="15"/>
    <x v="5"/>
    <x v="1"/>
    <s v="PEC008200"/>
    <s v="Metodología de la investigación"/>
    <s v="https://www.uacj.mx/oferta/programas.html?programa=25100&amp;76"/>
    <n v="6"/>
    <n v="48"/>
    <n v="48"/>
    <n v="0"/>
    <s v="Intermedio"/>
    <s v="No"/>
    <s v="No"/>
    <s v="Español"/>
    <s v="No"/>
    <s v="Enero del 2024"/>
    <s v="Mayo del 2024"/>
    <m/>
    <s v="TEAMS"/>
    <s v="Remota"/>
    <s v="Sincrónica"/>
  </r>
  <r>
    <x v="15"/>
    <x v="5"/>
    <x v="1"/>
    <s v="PEC008300"/>
    <s v="Bioetica"/>
    <s v="https://www.uacj.mx/oferta/programas.html?programa=25100&amp;76"/>
    <n v="4"/>
    <n v="32"/>
    <n v="32"/>
    <n v="0"/>
    <s v="Principiante"/>
    <s v="No"/>
    <s v="No"/>
    <s v="Español"/>
    <s v="No"/>
    <s v="Enero del 2024"/>
    <s v="Mayo del 2024"/>
    <m/>
    <s v="TEAMS"/>
    <s v="Remota"/>
    <s v="Sincrónica"/>
  </r>
  <r>
    <x v="15"/>
    <x v="5"/>
    <x v="1"/>
    <s v="PEC008900"/>
    <s v="Estadistica inferencial"/>
    <s v="https://www.uacj.mx/oferta/programas.html?programa=25100&amp;76"/>
    <n v="6"/>
    <n v="48"/>
    <n v="48"/>
    <n v="0"/>
    <s v="Principiante"/>
    <s v="No"/>
    <s v="No"/>
    <s v="Español"/>
    <s v="No"/>
    <s v="Enero del 2024"/>
    <s v="Mayo del 2024"/>
    <m/>
    <s v="TEAMS"/>
    <s v="Remota"/>
    <s v="Sincrónica"/>
  </r>
  <r>
    <x v="15"/>
    <x v="5"/>
    <x v="1"/>
    <s v="PEC009400"/>
    <s v="Ecología"/>
    <s v="https://www.uacj.mx/oferta/programas.html?programa=25100&amp;76"/>
    <n v="6"/>
    <n v="48"/>
    <n v="48"/>
    <n v="0"/>
    <s v="Principiante"/>
    <s v="No"/>
    <s v="No"/>
    <s v="Español"/>
    <s v="No"/>
    <s v="Enero del 2024"/>
    <s v="Mayo del 2024"/>
    <m/>
    <s v="TEAMS"/>
    <s v="Remota"/>
    <s v="Sincrónica"/>
  </r>
  <r>
    <x v="15"/>
    <x v="5"/>
    <x v="1"/>
    <s v="PEC009500"/>
    <s v="Diseño experimental"/>
    <s v="https://www.uacj.mx/oferta/programas.html?programa=25100&amp;76"/>
    <n v="8"/>
    <n v="64"/>
    <n v="64"/>
    <n v="0"/>
    <s v="Principiante"/>
    <s v="No"/>
    <s v="No"/>
    <s v="Español"/>
    <s v="No"/>
    <s v="Enero del 2024"/>
    <s v="Mayo del 2024"/>
    <m/>
    <s v="TEAMS"/>
    <s v="Remota"/>
    <s v="Sincrónica"/>
  </r>
  <r>
    <x v="15"/>
    <x v="5"/>
    <x v="1"/>
    <s v="PEC0010900"/>
    <s v="Economía y administración pecuaria"/>
    <s v="https://www.uacj.mx/oferta/programas.html?programa=25100&amp;76"/>
    <n v="8"/>
    <n v="64"/>
    <n v="64"/>
    <n v="0"/>
    <s v="Interecdio"/>
    <s v="No"/>
    <s v="No"/>
    <s v="Español"/>
    <s v="No"/>
    <s v="Enero del 2024"/>
    <s v="Mayo del 2024"/>
    <m/>
    <s v="TEAMS"/>
    <s v="Remota"/>
    <s v="Sincrónica"/>
  </r>
  <r>
    <x v="15"/>
    <x v="5"/>
    <x v="1"/>
    <s v="PEC001100"/>
    <s v="Calidad e inocuidad alimentaria"/>
    <s v="https://www.uacj.mx/oferta/programas.html?programa=25100&amp;76"/>
    <n v="10"/>
    <n v="96"/>
    <n v="64"/>
    <n v="32"/>
    <s v="Principiante"/>
    <s v="No"/>
    <s v="No"/>
    <s v="Español"/>
    <s v="No"/>
    <s v="Enero del 2024"/>
    <s v="Mayo del 2024"/>
    <m/>
    <s v="TEAMS"/>
    <s v="Remota"/>
    <s v="Sincrónica"/>
  </r>
  <r>
    <x v="16"/>
    <x v="6"/>
    <x v="2"/>
    <s v="CIA-1612-95"/>
    <s v="Comportamiento del Consumidor"/>
    <s v="https://www.uacj.mx/oferta/programas.html?programa=35100&amp;60"/>
    <n v="8"/>
    <n v="64"/>
    <n v="64"/>
    <s v="N/A"/>
    <s v="Intermedio      "/>
    <s v="Excel_x000a_SPSS"/>
    <s v="Mercadotecnia"/>
    <s v="Español"/>
    <s v="No"/>
    <s v="Enero del 2024"/>
    <s v="Mayo del 2024"/>
    <n v="5"/>
    <s v="Aula Virtual"/>
    <s v="En línea "/>
    <s v="Asincrónica"/>
  </r>
  <r>
    <x v="16"/>
    <x v="6"/>
    <x v="2"/>
    <s v="CIA 120595"/>
    <s v="Investigación de Mercados"/>
    <s v="https://www.uacj.mx/oferta/programas.html?programa=35100&amp;60"/>
    <n v="8"/>
    <n v="64"/>
    <n v="40"/>
    <n v="24"/>
    <s v="Intermedio"/>
    <s v=" Manejo de paquetes computacionales básicos, Excel, WORD y Power Point"/>
    <s v="Mercadotecnia"/>
    <s v="Español"/>
    <s v="No"/>
    <s v="Enero del 2024"/>
    <s v="Mayo del 2024"/>
    <n v="15"/>
    <s v="Aula Virtual"/>
    <s v="En línea "/>
    <s v="Asincrónica"/>
  </r>
  <r>
    <x v="16"/>
    <x v="6"/>
    <x v="2"/>
    <s v="CIA-9833-14"/>
    <s v="Principles of Operations Management"/>
    <s v="https://www.uacj.mx/oferta/programas.html?programa=35100&amp;60"/>
    <n v="8"/>
    <n v="64"/>
    <n v="64"/>
    <s v="N/A"/>
    <s v="Intermedio      "/>
    <s v="Use of IT"/>
    <s v="Proficient use of software packages, as well as, software to analyze the tools that are used to make decisions."/>
    <s v="Inglés"/>
    <s v="Si"/>
    <s v="Enero del 2024"/>
    <s v="Mayo del 2024"/>
    <n v="4"/>
    <s v="Aula virtual/ TEAMS"/>
    <s v="En línea "/>
    <s v="Asincrónica"/>
  </r>
  <r>
    <x v="16"/>
    <x v="6"/>
    <x v="2"/>
    <s v="CIA 1201 95"/>
    <s v="Recursos Humanos"/>
    <s v="https://www.uacj.mx/oferta/programas.html?programa=35100&amp;60"/>
    <n v="8"/>
    <n v="64"/>
    <n v="52"/>
    <n v="12"/>
    <s v="Intermedio"/>
    <s v=" Manejo de paquetes computacionales básicos, Excel, WORD y Power Point"/>
    <s v="Fundamentos Básicos de Administración"/>
    <s v="Español"/>
    <s v="No"/>
    <s v="Enero del 2024"/>
    <s v="Mayo del 2024"/>
    <n v="15"/>
    <s v="Aula Virtual"/>
    <s v="En línea "/>
    <s v="Asincrónica"/>
  </r>
  <r>
    <x v="16"/>
    <x v="6"/>
    <x v="2"/>
    <s v="CIA-9835-14"/>
    <s v="Taller de Inglés para Negocios"/>
    <s v="https://www.uacj.mx/oferta/programas.html?programa=35100&amp;60"/>
    <n v="8"/>
    <n v="64"/>
    <n v="64"/>
    <s v="N/A"/>
    <s v="Principiante      "/>
    <s v="No"/>
    <s v="Nivel de inglés al 70%"/>
    <s v="Inglés"/>
    <s v="Si"/>
    <s v="Enero del 2024"/>
    <s v="Mayo del 2024"/>
    <n v="5"/>
    <s v="Aula Virtual"/>
    <s v="En línea "/>
    <s v="Asincrónica"/>
  </r>
  <r>
    <x v="16"/>
    <x v="6"/>
    <x v="2"/>
    <s v="CIA-9834-14"/>
    <s v="Value and Supply Chain Management"/>
    <s v="https://www.uacj.mx/oferta/programas.html?programa=35100&amp;60"/>
    <n v="8"/>
    <n v="64"/>
    <n v="64"/>
    <s v="N/A"/>
    <s v="Intermedio      "/>
    <s v="PowerPoint"/>
    <s v="Be able to work different problems that will help to make an efficient business decision.  Solve problems using analytical, mathematical and statistics models with the purpose of making efficient decisions in the business operations and thus transmitting them to the supply chain."/>
    <s v="Inglés"/>
    <s v="Si"/>
    <s v="Enero del 2024"/>
    <s v="Mayo del 2024"/>
    <n v="4"/>
    <s v="Aula virtual/ TEAMS"/>
    <s v="En línea "/>
    <s v="Asincrónica"/>
  </r>
  <r>
    <x v="17"/>
    <x v="6"/>
    <x v="2"/>
    <s v="CIA-3004-95"/>
    <s v="Contabilidad de Costos "/>
    <s v="https://www.uacj.mx/oferta/programas.html?programa=35300&amp;84"/>
    <n v="8"/>
    <n v="64"/>
    <n v="44"/>
    <n v="20"/>
    <s v="Intermedio      "/>
    <s v="No "/>
    <s v="Contabilidad general y estados financieros básicos "/>
    <s v="Español"/>
    <s v="No"/>
    <s v="Enero del 2024"/>
    <s v="Mayo del 2024"/>
    <n v="5"/>
    <s v="TEAMS "/>
    <s v="Remota"/>
    <s v="Sincrónica"/>
  </r>
  <r>
    <x v="17"/>
    <x v="6"/>
    <x v="2"/>
    <s v="CIA-3005-95"/>
    <s v="Contabilidad de Costos I"/>
    <s v="https://www.uacj.mx/oferta/programas.html?programa=35300&amp;84"/>
    <n v="8"/>
    <n v="64"/>
    <n v="44"/>
    <n v="20"/>
    <s v="Intermedio      "/>
    <s v="No "/>
    <s v="Contabilidad general y estados financieros básicos "/>
    <s v="Español"/>
    <s v="No"/>
    <s v="Enero del 2024"/>
    <s v="Mayo del 2024"/>
    <n v="5"/>
    <s v="Aula Virtual"/>
    <s v="En línea "/>
    <s v="Asincrónica"/>
  </r>
  <r>
    <x v="17"/>
    <x v="6"/>
    <x v="2"/>
    <s v="CIA-3000-95"/>
    <s v="Contabilidad Financiera "/>
    <s v="https://www.uacj.mx/oferta/programas.html?programa=35300&amp;84"/>
    <n v="8"/>
    <n v="64"/>
    <n v="14"/>
    <n v="50"/>
    <s v="Principiante "/>
    <s v="No "/>
    <s v="No "/>
    <s v="Español"/>
    <s v="No "/>
    <s v="Enero del 2024"/>
    <s v="Mayo del 2024"/>
    <n v="5"/>
    <s v="TEAMS "/>
    <s v="Remota"/>
    <s v="Sincrónica"/>
  </r>
  <r>
    <x v="17"/>
    <x v="6"/>
    <x v="2"/>
    <s v="CIA-3001-95"/>
    <s v="Contabilidad Financiera I "/>
    <s v="https://www.uacj.mx/oferta/programas.html?programa=35300&amp;84"/>
    <n v="8"/>
    <n v="64"/>
    <n v="24"/>
    <n v="40"/>
    <s v="Principiante "/>
    <s v="No "/>
    <s v="No "/>
    <s v="Español"/>
    <s v="No "/>
    <s v="Enero del 2024"/>
    <s v="Mayo del 2024"/>
    <n v="5"/>
    <s v="TEAMS "/>
    <s v="Remota"/>
    <s v="Sincrónica"/>
  </r>
  <r>
    <x v="17"/>
    <x v="6"/>
    <x v="2"/>
    <s v="CIA-3607-95"/>
    <s v="Introducción a la auditoría"/>
    <s v="https://www.uacj.mx/oferta/programas.html?programa=35300&amp;84"/>
    <n v="8"/>
    <n v="64"/>
    <n v="40"/>
    <n v="24"/>
    <s v="Avanzado "/>
    <s v="No "/>
    <s v="Básicos de contabilidad "/>
    <s v="Español"/>
    <s v="No"/>
    <s v="Enero del 2024"/>
    <s v="Mayo del 2024"/>
    <n v="5"/>
    <s v="TEAMS "/>
    <s v="Remota"/>
    <s v="Sincrónica"/>
  </r>
  <r>
    <x v="18"/>
    <x v="6"/>
    <x v="2"/>
    <s v="CIA-320495"/>
    <s v="Finanzas I"/>
    <s v="https://www.uacj.mx/oferta/programas.html?programa=35500&amp;116"/>
    <n v="8"/>
    <n v="64"/>
    <n v="20"/>
    <n v="44"/>
    <s v="Intermedio"/>
    <s v="Manejo de Office"/>
    <s v="Introducción a las Finanzas"/>
    <s v="Español"/>
    <s v="Si"/>
    <s v="Enero del 2024"/>
    <s v="Mayo del 2024"/>
    <n v="10"/>
    <s v="TEAMS"/>
    <s v="Remota"/>
    <s v="Sincrónica        "/>
  </r>
  <r>
    <x v="18"/>
    <x v="6"/>
    <x v="2"/>
    <s v="CIA-340095"/>
    <s v="Finanzas II"/>
    <s v="https://www.uacj.mx/oferta/programas.html?programa=35500&amp;116"/>
    <n v="8"/>
    <n v="64"/>
    <n v="20"/>
    <n v="44"/>
    <s v="Intermedio"/>
    <s v="Manejo de Office"/>
    <s v="Finanzas I"/>
    <s v="Español"/>
    <s v="Si"/>
    <s v="Enero del 2024"/>
    <s v="Mayo del 2024"/>
    <n v="10"/>
    <s v="TEAMS"/>
    <s v="Remota"/>
    <s v="Sincrónica        "/>
  </r>
  <r>
    <x v="18"/>
    <x v="6"/>
    <x v="2"/>
    <s v="CIA-981700"/>
    <s v="Finanzas Corporativas"/>
    <s v="https://www.uacj.mx/oferta/programas.html?programa=35500&amp;116"/>
    <n v="8"/>
    <n v="64"/>
    <n v="20"/>
    <n v="44"/>
    <s v="Intermedio"/>
    <s v="Manejo de Office"/>
    <s v="Finanzas II"/>
    <s v="Español"/>
    <s v="Si"/>
    <s v="Enero del 2024"/>
    <s v="Mayo del 2024"/>
    <n v="10"/>
    <s v="TEAMS"/>
    <s v="Remota"/>
    <s v="Sincrónica        "/>
  </r>
  <r>
    <x v="18"/>
    <x v="6"/>
    <x v="2"/>
    <s v="CIA-982000"/>
    <s v="Ética Financiera"/>
    <s v="https://www.uacj.mx/oferta/programas.html?programa=35500&amp;116"/>
    <n v="8"/>
    <n v="64"/>
    <n v="24"/>
    <n v="40"/>
    <s v="Avanzado"/>
    <s v="Manejo de Office"/>
    <s v="No"/>
    <s v="Español"/>
    <s v="Si"/>
    <s v="Enero del 2024"/>
    <s v="Mayo del 2024"/>
    <n v="10"/>
    <s v="TEAMS"/>
    <s v="Remota"/>
    <s v="Sincrónica        "/>
  </r>
  <r>
    <x v="18"/>
    <x v="6"/>
    <x v="2"/>
    <s v="CIA-982200"/>
    <s v="Seminario de Investigación I"/>
    <s v="https://www.uacj.mx/oferta/programas.html?programa=35500&amp;116"/>
    <n v="8"/>
    <n v="64"/>
    <n v="34"/>
    <n v="30"/>
    <s v="Avanzado"/>
    <s v="Manejo de Office"/>
    <s v="No"/>
    <s v="Español"/>
    <s v="Si"/>
    <s v="Enero del 2024"/>
    <s v="Mayo del 2024"/>
    <n v="10"/>
    <s v="TEAMS"/>
    <s v="Remota"/>
    <s v="Sincrónica        "/>
  </r>
  <r>
    <x v="18"/>
    <x v="6"/>
    <x v="2"/>
    <s v="CIA-986514"/>
    <s v="Finanzas III"/>
    <s v="https://www.uacj.mx/oferta/programas.html?programa=35500&amp;116"/>
    <n v="8"/>
    <n v="64"/>
    <n v="20"/>
    <n v="44"/>
    <s v="Intermedio"/>
    <s v="Manejo de Office"/>
    <s v="Finanzas II"/>
    <s v="Español"/>
    <s v="Si"/>
    <s v="Enero del 2024"/>
    <s v="Mayo del 2024"/>
    <n v="10"/>
    <s v="TEAMS"/>
    <s v="Remota"/>
    <s v="Sincrónica        "/>
  </r>
  <r>
    <x v="18"/>
    <x v="6"/>
    <x v="2"/>
    <s v="CIA-987100"/>
    <s v="Derivados I"/>
    <s v="https://www.uacj.mx/oferta/programas.html?programa=35500&amp;116"/>
    <n v="8"/>
    <n v="64"/>
    <n v="20"/>
    <n v="44"/>
    <s v="Avanzado"/>
    <s v="Manejo de Office"/>
    <s v="Finanzas Corporativas"/>
    <s v="Español"/>
    <s v="Si"/>
    <s v="Enero del 2024"/>
    <s v="Mayo del 2024"/>
    <n v="10"/>
    <s v="TEAMS"/>
    <s v="Remota"/>
    <s v="Sincrónica        "/>
  </r>
  <r>
    <x v="18"/>
    <x v="6"/>
    <x v="2"/>
    <s v="CIA-987200"/>
    <s v="Derivados II"/>
    <s v="https://www.uacj.mx/oferta/programas.html?programa=35500&amp;116"/>
    <n v="8"/>
    <n v="64"/>
    <n v="20"/>
    <n v="44"/>
    <s v="Avanzado"/>
    <s v="Manejo de Office"/>
    <s v="Finanzas Corporativas"/>
    <s v="Español"/>
    <s v="Si"/>
    <s v="Enero del 2024"/>
    <s v="Mayo del 2024"/>
    <n v="10"/>
    <s v="TEAMS"/>
    <s v="Remota"/>
    <s v="Sincrónica        "/>
  </r>
  <r>
    <x v="18"/>
    <x v="6"/>
    <x v="2"/>
    <s v="CIA-988117"/>
    <s v="Seminario de Investigación II"/>
    <s v="https://www.uacj.mx/oferta/programas.html?programa=35500&amp;116"/>
    <n v="8"/>
    <n v="64"/>
    <n v="34"/>
    <n v="30"/>
    <s v="Avanzado"/>
    <s v="Manejo de Office"/>
    <s v="Seminario de Investigación I"/>
    <s v="Español"/>
    <s v="Si"/>
    <s v="Enero del 2024"/>
    <s v="Mayo del 2024"/>
    <n v="10"/>
    <s v="TEAMS"/>
    <s v="Remota"/>
    <s v="Sincrónica        "/>
  </r>
  <r>
    <x v="18"/>
    <x v="6"/>
    <x v="2"/>
    <s v="ECO-161995"/>
    <s v="Sistema Financiero Mexicano"/>
    <s v="https://www.uacj.mx/oferta/programas.html?programa=35500&amp;116"/>
    <n v="8"/>
    <n v="64"/>
    <n v="20"/>
    <n v="44"/>
    <s v="Principiante"/>
    <s v="Manejo de Office"/>
    <s v="No"/>
    <s v="Español"/>
    <s v="No"/>
    <s v="Enero del 2024"/>
    <s v="Mayo del 2024"/>
    <n v="10"/>
    <s v="TEAMS"/>
    <s v="Remota"/>
    <s v="Sincrónica        "/>
  </r>
  <r>
    <x v="19"/>
    <x v="6"/>
    <x v="2"/>
    <s v="MAD 020100"/>
    <s v="Administración de la Cadena de Suministros"/>
    <s v="https://www.uacj.mx/oferta/programas.html?programa=35400"/>
    <n v="6"/>
    <n v="48"/>
    <n v="38"/>
    <n v="10"/>
    <s v="Intermedio"/>
    <s v="No"/>
    <s v="Ejercicios donde los conocimientos de las  materias sean aplicadas en casos reales"/>
    <s v="Español"/>
    <s v="No"/>
    <s v="Enero del 2024"/>
    <s v="Mayo del 2024"/>
    <n v="2"/>
    <s v="Aula Virtual"/>
    <s v="En línea "/>
    <s v="Asincrónica"/>
  </r>
  <r>
    <x v="19"/>
    <x v="6"/>
    <x v="2"/>
    <s v="MAD 005202"/>
    <s v="Administración de la Mercadotecnia"/>
    <s v="https://www.uacj.mx/oferta/programas.html?programa=35400"/>
    <n v="6"/>
    <n v="48"/>
    <n v="24"/>
    <n v="24"/>
    <s v="Básico Intermedio"/>
    <s v="No"/>
    <s v="Adm inistración General, Contabilidad General"/>
    <s v="Español"/>
    <s v="No"/>
    <s v="Enero del 2024"/>
    <s v="Mayo del 2024"/>
    <n v="2"/>
    <s v="Aula Virtual"/>
    <s v="En línea "/>
    <s v="Asincrónica"/>
  </r>
  <r>
    <x v="19"/>
    <x v="6"/>
    <x v="2"/>
    <s v="MAD 005802"/>
    <s v="Administración de Operaciones"/>
    <s v="https://www.uacj.mx/oferta/programas.html?programa=35400"/>
    <n v="6"/>
    <n v="48"/>
    <n v="48"/>
    <n v="0"/>
    <s v="Básico Intermedio"/>
    <s v="No"/>
    <s v="Práctica y manejo de estad´sitica básica y aplicada"/>
    <s v="Español"/>
    <s v="No"/>
    <s v="Enero del 2024"/>
    <s v="Mayo del 2024"/>
    <n v="2"/>
    <s v="Aula Virtual"/>
    <s v="En línea "/>
    <s v="Asincrónica"/>
  </r>
  <r>
    <x v="19"/>
    <x v="6"/>
    <x v="2"/>
    <s v="MAD 010400"/>
    <s v="Administración de Pequeños Negocios"/>
    <s v="https://www.uacj.mx/oferta/programas.html?programa=35400"/>
    <n v="6"/>
    <n v="48"/>
    <n v="30"/>
    <n v="18"/>
    <s v="Intermedio"/>
    <s v="No"/>
    <s v="Finanzas , Economía y Administración"/>
    <s v="Español"/>
    <s v="No"/>
    <s v="Enero del 2024"/>
    <s v="Mayo del 2024"/>
    <n v="2"/>
    <s v="Aula Virtual"/>
    <s v="En línea "/>
    <s v="Asincrónica"/>
  </r>
  <r>
    <x v="19"/>
    <x v="6"/>
    <x v="2"/>
    <s v="MAD 000018"/>
    <s v="Administración de Proyectos e Innovación Tenológica"/>
    <s v="https://www.uacj.mx/oferta/programas.html?programa=35400"/>
    <n v="6"/>
    <n v="48"/>
    <n v="38"/>
    <n v="10"/>
    <s v="Intermedio"/>
    <s v="No"/>
    <s v="Fundamentos para la dirección de proyectos"/>
    <s v="Español"/>
    <s v="No"/>
    <s v="Enero del 2024"/>
    <s v="Mayo del 2024"/>
    <n v="2"/>
    <s v="Aula Virtual"/>
    <s v="En línea "/>
    <s v="Asincrónica"/>
  </r>
  <r>
    <x v="19"/>
    <x v="6"/>
    <x v="2"/>
    <s v="MAD 009700"/>
    <s v="Comercialización de Productos"/>
    <s v="https://www.uacj.mx/oferta/programas.html?programa=35400"/>
    <n v="6"/>
    <n v="48"/>
    <n v="24"/>
    <n v="24"/>
    <s v="Intermedio"/>
    <s v="No"/>
    <s v="Fundamentos y Procesos de Mercadotecnia, Administración General"/>
    <s v="Español"/>
    <s v="No"/>
    <s v="Enero del 2024"/>
    <s v="Mayo del 2024"/>
    <n v="2"/>
    <s v="Aula Virtual"/>
    <s v="En línea "/>
    <s v="Asincrónica"/>
  </r>
  <r>
    <x v="19"/>
    <x v="6"/>
    <x v="2"/>
    <s v="MAD 000600"/>
    <s v="Contabilidad Administrativa"/>
    <s v="https://www.uacj.mx/oferta/programas.html?programa=35400"/>
    <n v="6"/>
    <n v="48"/>
    <n v="20"/>
    <n v="28"/>
    <s v="Principiante"/>
    <s v="No"/>
    <s v="Proceso contable"/>
    <s v="Español"/>
    <s v="No"/>
    <s v="Enero del 2024"/>
    <s v="Mayo del 2024"/>
    <n v="2"/>
    <s v="Aula Virtual"/>
    <s v="En línea "/>
    <s v="Asincrónica"/>
  </r>
  <r>
    <x v="19"/>
    <x v="6"/>
    <x v="2"/>
    <m/>
    <s v="Estratégias de Innovación Tecnológica de Manufactura"/>
    <s v="https://www.uacj.mx/oferta/programas.html?programa=35400"/>
    <n v="6"/>
    <n v="48"/>
    <n v="48"/>
    <n v="0"/>
    <s v="Intermedio"/>
    <s v="No"/>
    <s v="Ejercicios donde los conocimientos de las  materias sean aplicadas en casos reales"/>
    <s v="Español"/>
    <s v="No"/>
    <s v="Enero del 2024"/>
    <s v="Mayo del 2024"/>
    <n v="2"/>
    <s v="Aula Virtual"/>
    <s v="En línea "/>
    <s v="Asincrónica"/>
  </r>
  <r>
    <x v="19"/>
    <x v="6"/>
    <x v="2"/>
    <s v="MAD 007502"/>
    <s v="Finanzas Internacionales"/>
    <s v="https://www.uacj.mx/oferta/programas.html?programa=35400"/>
    <n v="6"/>
    <n v="48"/>
    <n v="24"/>
    <n v="24"/>
    <s v="Intermedio"/>
    <s v="No"/>
    <s v="Matemáticas (algébra), contabilidad Administrativa y Gestión, y Estratégias Financieras"/>
    <s v="Español"/>
    <s v="No"/>
    <s v="Enero del 2024"/>
    <s v="Mayo del 2024"/>
    <n v="2"/>
    <s v="Aula Virtual"/>
    <s v="En línea "/>
    <s v="Asincrónica"/>
  </r>
  <r>
    <x v="19"/>
    <x v="6"/>
    <x v="2"/>
    <s v="MAD 009500"/>
    <s v="Gestión Estratégica del Capital Humano"/>
    <s v="https://www.uacj.mx/oferta/programas.html?programa=35400"/>
    <n v="6"/>
    <n v="48"/>
    <n v="43"/>
    <n v="5"/>
    <s v="Básico Intermedio"/>
    <s v="No"/>
    <s v="Administración General"/>
    <s v="Español"/>
    <s v="No"/>
    <s v="Enero del 2024"/>
    <s v="Mayo del 2024"/>
    <n v="2"/>
    <s v="Aula Virtual"/>
    <s v="En línea "/>
    <s v="Asincrónica"/>
  </r>
  <r>
    <x v="19"/>
    <x v="6"/>
    <x v="2"/>
    <s v="MAD 000218"/>
    <s v="Gestión y Estratégias Financieras"/>
    <s v="https://www.uacj.mx/oferta/programas.html?programa=35400"/>
    <n v="6"/>
    <n v="48"/>
    <n v="20"/>
    <n v="28"/>
    <s v="Básico Intermedio"/>
    <s v="No"/>
    <s v="Estados financieros básicos, Costos, Producción y Ventas"/>
    <s v="Español"/>
    <s v="No"/>
    <s v="Enero del 2024"/>
    <s v="Mayo del 2024"/>
    <n v="2"/>
    <s v="Aula Virtual"/>
    <s v="En línea "/>
    <s v="Asincrónica"/>
  </r>
  <r>
    <x v="19"/>
    <x v="6"/>
    <x v="2"/>
    <s v="MAD 000618"/>
    <s v="Innovación y Emprendimiento"/>
    <s v="https://www.uacj.mx/oferta/programas.html?programa=35400"/>
    <n v="6"/>
    <n v="48"/>
    <n v="24"/>
    <n v="24"/>
    <s v="Intermedio"/>
    <s v="No"/>
    <s v="Relaciones y Negocios Internacionales, Investigación"/>
    <s v="Español"/>
    <s v="Si"/>
    <s v="Enero del 2024"/>
    <s v="Mayo del 2024"/>
    <n v="2"/>
    <s v="Aula Virtual"/>
    <s v="En línea "/>
    <s v="Asincrónica"/>
  </r>
  <r>
    <x v="19"/>
    <x v="6"/>
    <x v="2"/>
    <s v="MAD 005402"/>
    <s v="Investigación de Mercados"/>
    <s v="https://www.uacj.mx/oferta/programas.html?programa=35400"/>
    <n v="6"/>
    <n v="48"/>
    <n v="20"/>
    <n v="28"/>
    <s v="Intermedio"/>
    <s v="Paquetes Computacionales básicos, excel, Word. Power Point"/>
    <s v="Economía, Estadísticas Descriptivas e Inferenciales, Mercadotecnia"/>
    <s v="Español"/>
    <s v="No"/>
    <s v="Enero del 2024"/>
    <s v="Mayo del 2024"/>
    <n v="2"/>
    <s v="Aula Virtual"/>
    <s v="En línea "/>
    <s v="Asincrónica"/>
  </r>
  <r>
    <x v="19"/>
    <x v="6"/>
    <x v="2"/>
    <s v="MAD 000518"/>
    <s v="Liderazgo y Comportamiento Organizacional"/>
    <s v="https://www.uacj.mx/oferta/programas.html?programa=35400"/>
    <n v="6"/>
    <n v="48"/>
    <n v="35"/>
    <n v="13"/>
    <s v="Intermedio"/>
    <s v="No"/>
    <s v="Ciencias Administrativas o Sociales, Administración de los Recursos Humanos y Capital intelectual, Inglés"/>
    <s v="Español"/>
    <s v="No"/>
    <s v="Enero del 2024"/>
    <s v="Mayo del 2024"/>
    <n v="2"/>
    <s v="Aula Virtual"/>
    <s v="En línea "/>
    <s v="Asincrónica"/>
  </r>
  <r>
    <x v="19"/>
    <x v="6"/>
    <x v="2"/>
    <s v="MAD 003802"/>
    <s v="Métodos Matemáticos para Administradores"/>
    <s v="https://www.uacj.mx/oferta/programas.html?programa=35400"/>
    <n v="6"/>
    <n v="48"/>
    <n v="10"/>
    <n v="38"/>
    <s v="Principiante"/>
    <s v="No"/>
    <s v="Estadística Descriptiva y Matemáticas"/>
    <s v="Español"/>
    <s v="No"/>
    <s v="Enero del 2024"/>
    <s v="Mayo del 2024"/>
    <n v="2"/>
    <s v="Aula Virtual"/>
    <s v="En línea "/>
    <s v="Asincrónica"/>
  </r>
  <r>
    <x v="19"/>
    <x v="6"/>
    <x v="2"/>
    <s v="MAD 010000"/>
    <s v="Negociación y Resolución de Conflictos"/>
    <s v="https://www.uacj.mx/oferta/programas.html?programa=35400"/>
    <n v="6"/>
    <n v="48"/>
    <n v="30"/>
    <n v="18"/>
    <s v="Intermedio"/>
    <s v="No"/>
    <s v="Estratégias Administrativas, Comportamiento Organizacional"/>
    <s v="Español"/>
    <s v="No"/>
    <s v="Enero del 2024"/>
    <s v="Mayo del 2024"/>
    <n v="2"/>
    <s v="Aula Virtual"/>
    <s v="En línea "/>
    <s v="Asincrónica"/>
  </r>
  <r>
    <x v="19"/>
    <x v="6"/>
    <x v="2"/>
    <s v="MAD 008806"/>
    <s v="Portafolio de Finanzas"/>
    <s v="https://www.uacj.mx/oferta/programas.html?programa=35400"/>
    <n v="6"/>
    <n v="48"/>
    <n v="13"/>
    <n v="35"/>
    <s v="Intermedio"/>
    <s v="No"/>
    <s v="Contabilidad Admnistrativa, Gestión y Estratégias Financieras y Finanzas Internacionales"/>
    <s v="Español"/>
    <s v="No"/>
    <s v="Enero del 2024"/>
    <s v="Mayo del 2024"/>
    <n v="2"/>
    <s v="Aula Virtual"/>
    <s v="En línea "/>
    <s v="Asincrónica"/>
  </r>
  <r>
    <x v="19"/>
    <x v="6"/>
    <x v="2"/>
    <s v="MAD 010700"/>
    <s v="Proyecto de Investigación Aplicada"/>
    <s v="https://www.uacj.mx/oferta/programas.html?programa=35400"/>
    <n v="12"/>
    <n v="96"/>
    <n v="58"/>
    <n v="38"/>
    <s v="Avanzado"/>
    <s v="Dominio de paquetes computacionales cuantitativos y cualitativos, idioma inglés"/>
    <s v="Disciplinas de la Maestría en Administración, redacción de textos"/>
    <s v="Español"/>
    <s v="Si"/>
    <s v="Enero del 2024"/>
    <s v="Mayo del 2024"/>
    <n v="2"/>
    <s v="Aula Virtual"/>
    <s v="En línea "/>
    <s v="Asincrónica"/>
  </r>
  <r>
    <x v="19"/>
    <x v="6"/>
    <x v="2"/>
    <s v="MAD 985200"/>
    <s v="Proyectos de Inversión"/>
    <s v="https://www.uacj.mx/oferta/programas.html?programa=35400"/>
    <n v="6"/>
    <n v="48"/>
    <n v="18"/>
    <n v="30"/>
    <s v="Intermedio"/>
    <s v="No"/>
    <s v="Contabilidad Administrativa. Administración de Proyectos"/>
    <s v="Español"/>
    <s v="No"/>
    <s v="Enero del 2024"/>
    <s v="Mayo del 2024"/>
    <n v="2"/>
    <s v="Aula Virtual"/>
    <s v="En línea "/>
    <s v="Asincrónica"/>
  </r>
  <r>
    <x v="19"/>
    <x v="6"/>
    <x v="2"/>
    <s v="MAD 010500"/>
    <s v="Seminario de Administración Estratégica"/>
    <s v="https://www.uacj.mx/oferta/programas.html?programa=35400"/>
    <n v="6"/>
    <n v="48"/>
    <n v="38"/>
    <n v="10"/>
    <s v="Avanzado"/>
    <s v="No"/>
    <s v="Proceso de Administración"/>
    <s v="Español"/>
    <s v="No"/>
    <s v="Enero del 2024"/>
    <s v="Mayo del 2024"/>
    <n v="2"/>
    <s v="Aula Virtual"/>
    <s v="En línea "/>
    <s v="Asincrónica"/>
  </r>
  <r>
    <x v="19"/>
    <x v="6"/>
    <x v="2"/>
    <s v="MAD 010600"/>
    <s v="Seminario de Competitividad e Innovación"/>
    <s v="https://www.uacj.mx/oferta/programas.html?programa=35400"/>
    <n v="6"/>
    <n v="48"/>
    <n v="18"/>
    <n v="30"/>
    <s v="Avanzado"/>
    <s v="SPSS o algún sofware para analísis estadísticos"/>
    <s v="Estadística"/>
    <s v="Español"/>
    <s v="No"/>
    <s v="Enero del 2024"/>
    <s v="Mayo del 2024"/>
    <n v="2"/>
    <s v="Aula Virtual"/>
    <s v="En línea "/>
    <s v="Asincrónica"/>
  </r>
  <r>
    <x v="19"/>
    <x v="6"/>
    <x v="2"/>
    <s v="MAD 002901"/>
    <s v="Seminario de Ética Empresarial"/>
    <s v="https://www.uacj.mx/oferta/programas.html?programa=35400"/>
    <n v="6"/>
    <n v="48"/>
    <n v="48"/>
    <n v="0"/>
    <s v="Avanzado"/>
    <s v="No"/>
    <s v="Filosofía"/>
    <s v="Español"/>
    <s v="No"/>
    <s v="Enero del 2024"/>
    <s v="Mayo del 2024"/>
    <n v="2"/>
    <s v="Aula Virtual"/>
    <s v="En línea "/>
    <s v="Asincrónica"/>
  </r>
  <r>
    <x v="19"/>
    <x v="6"/>
    <x v="2"/>
    <s v="MAD 000418"/>
    <s v="Sustentabilidad en las Organizaciones"/>
    <s v="https://www.uacj.mx/oferta/programas.html?programa=35400"/>
    <n v="6"/>
    <n v="48"/>
    <n v="36"/>
    <n v="12"/>
    <s v="Intermedio"/>
    <s v="No"/>
    <s v="Sustentabilidad, Responsabilidad Social, Toma de Decisiones"/>
    <s v="Español"/>
    <s v="No"/>
    <s v="Enero del 2024"/>
    <s v="Mayo del 2024"/>
    <n v="2"/>
    <s v="Aula Virtual"/>
    <s v="En línea "/>
    <s v="Asincrónica"/>
  </r>
  <r>
    <x v="16"/>
    <x v="7"/>
    <x v="2"/>
    <s v="CIA-1207-95"/>
    <s v="Mercadotecnia"/>
    <s v="https://www.uacj.mx/oferta/programas.html?programa=35100&amp;60"/>
    <n v="8"/>
    <n v="64"/>
    <n v="42"/>
    <n v="22"/>
    <s v="Intermedio      "/>
    <s v="No"/>
    <s v="Fundamentos básicos de la administración "/>
    <s v="Español"/>
    <s v="No"/>
    <s v="Enero del 2024"/>
    <s v="Mayo del 2024"/>
    <n v="4"/>
    <s v="Aula virtual/ TEAMS"/>
    <s v="En línea "/>
    <s v="Asincrónica"/>
  </r>
  <r>
    <x v="20"/>
    <x v="8"/>
    <x v="2"/>
    <s v="JUR-9839-00"/>
    <s v="Tratados y Acuerdos de Libre Comercio"/>
    <s v="https://www.uacj.mx/oferta/programas.html?programa=33100&amp;77"/>
    <n v="8"/>
    <n v="64"/>
    <n v="64"/>
    <s v="N/A"/>
    <s v="Intermedio      "/>
    <s v="No"/>
    <s v="No"/>
    <s v="Español"/>
    <s v="No"/>
    <s v="Enero del 2024"/>
    <s v="Mayo del 2024"/>
    <n v="3"/>
    <s v="Aula Virtual"/>
    <s v="En línea "/>
    <s v="Asincrónica"/>
  </r>
  <r>
    <x v="21"/>
    <x v="8"/>
    <x v="2"/>
    <s v="JUR 1202 95"/>
    <s v="Derecho Constitucional I"/>
    <s v="https://www.uacj.mx/oferta/programas.html?programa=33100&amp;77"/>
    <n v="8"/>
    <n v="64"/>
    <n v="58"/>
    <n v="12"/>
    <s v="Intermedio"/>
    <s v="No"/>
    <s v="Teoría general del Estado "/>
    <s v="Español"/>
    <s v="No"/>
    <s v="Enero del 2024"/>
    <s v="Mayo del 2024"/>
    <n v="1"/>
    <s v="Aula Virtual"/>
    <s v="En línea "/>
    <s v="Asincrónica"/>
  </r>
  <r>
    <x v="21"/>
    <x v="8"/>
    <x v="2"/>
    <s v="JUR-1205-95"/>
    <s v="Derecho Constitucional II"/>
    <s v="https://www.uacj.mx/oferta/programas.html?programa=33100&amp;77"/>
    <n v="8"/>
    <n v="64"/>
    <n v="64"/>
    <s v="N/A"/>
    <s v="Intermedio      "/>
    <s v="No"/>
    <s v="Derecho Constitucional I"/>
    <s v="Español"/>
    <s v="No"/>
    <s v="Enero del 2024"/>
    <s v="Mayo del 2024"/>
    <n v="5"/>
    <s v="Aula Virtual"/>
    <s v="En línea "/>
    <s v="Asincrónica"/>
  </r>
  <r>
    <x v="21"/>
    <x v="8"/>
    <x v="2"/>
    <s v="JUR 1734 "/>
    <s v="Derechos Humanos"/>
    <s v="https://www.uacj.mx/oferta/programas.html?programa=33100&amp;77"/>
    <n v="8"/>
    <n v="64"/>
    <n v="58"/>
    <n v="12"/>
    <s v="Intermedio"/>
    <s v="No"/>
    <s v="Introducción al estudio del derecho "/>
    <s v="Español"/>
    <s v="No"/>
    <s v="Enero del 2024"/>
    <s v="Mayo del 2024"/>
    <n v="1"/>
    <s v="Aula Virtual"/>
    <s v="En línea "/>
    <s v="Asincrónica"/>
  </r>
  <r>
    <x v="21"/>
    <x v="8"/>
    <x v="2"/>
    <s v="JUR 1000 "/>
    <s v="Introducción al Estudio del Derecho"/>
    <s v="https://www.uacj.mx/oferta/programas.html?programa=33100&amp;77"/>
    <n v="8"/>
    <n v="64"/>
    <n v="52"/>
    <n v="12"/>
    <s v="Principiante"/>
    <s v="No"/>
    <s v="No"/>
    <s v="Español"/>
    <s v="No"/>
    <s v="Enero del 2024"/>
    <s v="Mayo del 2024"/>
    <n v="1"/>
    <s v="Aula Virtual"/>
    <s v="En línea "/>
    <s v="Asincrónica"/>
  </r>
  <r>
    <x v="21"/>
    <x v="8"/>
    <x v="2"/>
    <s v="JUR 9877 19"/>
    <s v="Metodología de Investigación Jurídica"/>
    <s v="https://www.uacj.mx/oferta/programas.html?programa=33100&amp;77"/>
    <n v="8"/>
    <n v="64"/>
    <n v="1"/>
    <n v="0"/>
    <s v="Principiante"/>
    <s v="No"/>
    <s v="No"/>
    <s v="Español"/>
    <s v="No"/>
    <s v="Enero del 2024"/>
    <s v="Mayo del 2024"/>
    <n v="2"/>
    <s v="Aula Virtual"/>
    <s v="En línea "/>
    <s v="Asincrónica"/>
  </r>
  <r>
    <x v="21"/>
    <x v="8"/>
    <x v="2"/>
    <s v="JUR-1008-95"/>
    <s v="Teoría General del Estado"/>
    <s v="https://www.uacj.mx/oferta/programas.html?programa=33100&amp;77"/>
    <n v="8"/>
    <n v="64"/>
    <n v="58"/>
    <n v="12"/>
    <s v="Principiante"/>
    <s v="No"/>
    <s v="No"/>
    <s v="Español"/>
    <s v="No"/>
    <s v="Enero del 2024"/>
    <s v="Mayo del 2024"/>
    <n v="5"/>
    <s v="Aula Virtual"/>
    <s v="En línea "/>
    <s v="Asincrónica"/>
  </r>
  <r>
    <x v="22"/>
    <x v="9"/>
    <x v="2"/>
    <s v="UMA1003-95"/>
    <s v="Cálculos Financieros"/>
    <s v="https://www.uacj.mx/oferta/programas.html?programa=36100&amp;250"/>
    <n v="8"/>
    <m/>
    <n v="4"/>
    <m/>
    <s v="Intermedio"/>
    <s v="No"/>
    <s v="Algebra elemental"/>
    <s v="Español"/>
    <s v="No"/>
    <s v="Enero del 2024"/>
    <s v="Mayo del 2024"/>
    <n v="5"/>
    <s v="Aula virtual/ TEAMS"/>
    <s v="En línea "/>
    <s v="Asincrónica"/>
  </r>
  <r>
    <x v="22"/>
    <x v="9"/>
    <x v="2"/>
    <s v="ECO 1000-95"/>
    <s v="Fundamentos de Teoría Económica"/>
    <s v="https://www.uacj.mx/oferta/programas.html?programa=36100&amp;250"/>
    <n v="8"/>
    <n v="64"/>
    <n v="64"/>
    <n v="0"/>
    <s v="Principiante"/>
    <s v="No"/>
    <s v="Nivel bachillerato"/>
    <s v="Español"/>
    <s v="No"/>
    <s v="Enero del 2024"/>
    <s v="Mayo del 2024"/>
    <n v="5"/>
    <s v="Aula virtual/ TEAMS"/>
    <s v="En línea "/>
    <s v="Asincrónica"/>
  </r>
  <r>
    <x v="23"/>
    <x v="9"/>
    <x v="2"/>
    <s v="CIS-2159-20"/>
    <s v="Competencias en Salud Mental y Habilidades Socioemocionales con Enfoque de Género"/>
    <s v="https://www.uacj.mx/oferta/programas.html?programa=34500&amp;81 "/>
    <n v="8"/>
    <n v="64"/>
    <n v="64"/>
    <n v="0"/>
    <s v="Intermedio"/>
    <s v="No"/>
    <s v="No"/>
    <s v="Español"/>
    <s v="No"/>
    <s v="Enero del 2024"/>
    <s v="Mayo del 2024"/>
    <n v="1"/>
    <s v="TEAMS"/>
    <s v="Remota"/>
    <s v="Sincrónica"/>
  </r>
  <r>
    <x v="23"/>
    <x v="9"/>
    <x v="2"/>
    <s v="HUM-2157-00"/>
    <s v="Competencias para el Desarrollo Humano Sustentable con Enfoque de Genero"/>
    <s v="https://www.uacj.mx/oferta/programas.html?programa=34500&amp;81 "/>
    <n v="8"/>
    <n v="64"/>
    <n v="64"/>
    <n v="0"/>
    <s v="Intermedio"/>
    <s v="No"/>
    <s v="No"/>
    <s v="Español"/>
    <s v="No"/>
    <s v="Enero del 2024"/>
    <s v="Mayo del 2024"/>
    <n v="1"/>
    <s v="TEAMS"/>
    <s v="Remota"/>
    <s v="Sincrónica"/>
  </r>
  <r>
    <x v="23"/>
    <x v="9"/>
    <x v="2"/>
    <s v="CIS-9845-15"/>
    <s v="Medición en Psicología II"/>
    <s v="https://www.uacj.mx/oferta/programas.html?programa=34500&amp;81 "/>
    <n v="8"/>
    <n v="64"/>
    <n v="40"/>
    <n v="24"/>
    <s v="Principiante"/>
    <s v="SPSS"/>
    <s v="Principios basico de medición en psicología"/>
    <s v="Español"/>
    <s v="No"/>
    <s v="Enero del 2024"/>
    <s v="Mayo del 2024"/>
    <n v="1"/>
    <s v="TEAMS"/>
    <s v="Remota"/>
    <s v="Sincrónica"/>
  </r>
  <r>
    <x v="23"/>
    <x v="9"/>
    <x v="2"/>
    <s v="CIS-9848-15"/>
    <s v="Medición en Psicología III"/>
    <s v="https://www.uacj.mx/oferta/programas.html?programa=34500&amp;81 "/>
    <n v="8"/>
    <n v="64"/>
    <n v="40"/>
    <n v="24"/>
    <s v="Intermedio"/>
    <s v="SPSS"/>
    <s v="Principios basico de medición en psicología"/>
    <s v="Español"/>
    <s v="No"/>
    <s v="Enero del 2024"/>
    <s v="Mayo del 2024"/>
    <n v="1"/>
    <s v="TEAMS"/>
    <s v="Remota"/>
    <s v="Sincrónica"/>
  </r>
  <r>
    <x v="23"/>
    <x v="9"/>
    <x v="2"/>
    <s v="CIS-9855-15"/>
    <s v="Modificación de Conducta"/>
    <s v="https://www.uacj.mx/oferta/programas.html?programa=34500&amp;81 "/>
    <n v="8"/>
    <n v="64"/>
    <n v="64"/>
    <n v="0"/>
    <s v="Avanzado"/>
    <s v="No"/>
    <s v="Psicología clinica, entrevista psicológica"/>
    <s v="Español"/>
    <s v="No"/>
    <s v="Enero del 2024"/>
    <s v="Mayo del 2024"/>
    <n v="1"/>
    <s v="TEAMS"/>
    <s v="Remota"/>
    <s v="Sincrónica"/>
  </r>
  <r>
    <x v="23"/>
    <x v="9"/>
    <x v="2"/>
    <s v="CIS-9849-15"/>
    <s v="Pensamiento Crítico y Creativo"/>
    <s v="https://www.uacj.mx/oferta/programas.html?programa=34500&amp;81 "/>
    <n v="8"/>
    <n v="64"/>
    <n v="64"/>
    <n v="0"/>
    <s v="Intermedio"/>
    <s v="No"/>
    <s v="No"/>
    <s v="Español"/>
    <s v="No"/>
    <s v="Enero del 2024"/>
    <s v="Mayo del 2024"/>
    <n v="1"/>
    <s v="TEAMS"/>
    <s v="Remota"/>
    <s v="Sincrónica"/>
  </r>
  <r>
    <x v="23"/>
    <x v="9"/>
    <x v="2"/>
    <s v="CIS-3622-95"/>
    <s v="Pensamiento y Lenguaje"/>
    <s v="https://www.uacj.mx/oferta/programas.html?programa=34500&amp;81 "/>
    <n v="8"/>
    <n v="64"/>
    <n v="64"/>
    <n v="0"/>
    <s v="Principiante"/>
    <s v="No"/>
    <s v="Psicología general"/>
    <s v="Español"/>
    <s v="No"/>
    <s v="Enero del 2024"/>
    <s v="Mayo del 2024"/>
    <n v="1"/>
    <s v="TEAMS"/>
    <s v="Remota"/>
    <s v="Sincrónica"/>
  </r>
  <r>
    <x v="23"/>
    <x v="9"/>
    <x v="2"/>
    <s v="CIS-9847-15"/>
    <s v="Procesos de Aprendizaje"/>
    <s v="https://www.uacj.mx/oferta/programas.html?programa=34500&amp;81 "/>
    <n v="8"/>
    <n v="64"/>
    <n v="64"/>
    <n v="0"/>
    <s v="Principiante"/>
    <s v="No"/>
    <s v="Psicología genral"/>
    <s v="Español"/>
    <s v="No"/>
    <s v="Enero del 2024"/>
    <s v="Mayo del 2024"/>
    <n v="1"/>
    <s v="TEAMS"/>
    <s v="Remota"/>
    <s v="Sincrónica"/>
  </r>
  <r>
    <x v="23"/>
    <x v="9"/>
    <x v="2"/>
    <s v="CIS-3619-95"/>
    <s v="Procesos Psicológicos"/>
    <s v="https://www.uacj.mx/oferta/programas.html?programa=34500&amp;81 "/>
    <n v="8"/>
    <n v="64"/>
    <n v="64"/>
    <n v="0"/>
    <s v="Intermedio"/>
    <s v="No"/>
    <s v="Psicología genral"/>
    <s v="Español"/>
    <s v="No"/>
    <s v="Enero del 2024"/>
    <s v="Mayo del 2024"/>
    <n v="1"/>
    <s v="TEAMS"/>
    <s v="Remota"/>
    <s v="Sincrónica"/>
  </r>
  <r>
    <x v="23"/>
    <x v="9"/>
    <x v="2"/>
    <s v="CIS-3659-95"/>
    <s v="Psicología Educativa"/>
    <s v="https://www.uacj.mx/oferta/programas.html?programa=34500&amp;81 "/>
    <n v="8"/>
    <n v="64"/>
    <n v="64"/>
    <n v="0"/>
    <s v="Intermedio"/>
    <s v="No"/>
    <s v="Procesos de aprendizaje"/>
    <s v="Español"/>
    <s v="No"/>
    <s v="Enero del 2024"/>
    <s v="Mayo del 2024"/>
    <n v="1"/>
    <s v="TEAMS"/>
    <s v="Remota"/>
    <s v="Sincrónica"/>
  </r>
  <r>
    <x v="23"/>
    <x v="9"/>
    <x v="2"/>
    <s v="CIS-3603-95"/>
    <s v="Psicología General I"/>
    <s v="https://www.uacj.mx/oferta/programas.html?programa=34500&amp;81 "/>
    <n v="8"/>
    <n v="64"/>
    <n v="64"/>
    <n v="0"/>
    <s v="Principiante"/>
    <s v="No"/>
    <s v="No"/>
    <s v="Español"/>
    <s v="No"/>
    <s v="Enero del 2024"/>
    <s v="Mayo del 2024"/>
    <n v="1"/>
    <s v="TEAMS"/>
    <s v="Remota"/>
    <s v="Sincrónica"/>
  </r>
  <r>
    <x v="23"/>
    <x v="9"/>
    <x v="2"/>
    <s v="CIS-3628-95"/>
    <s v="Psicología Transcultural"/>
    <s v="https://www.uacj.mx/oferta/programas.html?programa=34500&amp;81 "/>
    <n v="8"/>
    <n v="64"/>
    <n v="64"/>
    <n v="0"/>
    <s v="Intermedio"/>
    <s v="No"/>
    <s v="Psicología social"/>
    <s v="Español"/>
    <s v="No"/>
    <s v="Enero del 2024"/>
    <s v="Mayo del 2024"/>
    <n v="1"/>
    <s v="TEAMS"/>
    <s v="Remota"/>
    <s v="Sincrónica"/>
  </r>
  <r>
    <x v="24"/>
    <x v="9"/>
    <x v="2"/>
    <s v="HUM 2158 00"/>
    <s v="Competencias para el Ejercicio de da Ciudadanía con Enfoque de Género"/>
    <s v="https://www.uacj.mx/oferta/ICSA_LS.html"/>
    <n v="10"/>
    <n v="80"/>
    <n v="60"/>
    <n v="20"/>
    <s v="Avanzado"/>
    <s v="Word"/>
    <s v="Los correspondientes a su nivel formativo (avanzado) en las áreas social y humanística de su disciplina"/>
    <s v="Español"/>
    <s v="No"/>
    <s v="Enero del 2024"/>
    <s v="Mayo del 2024"/>
    <n v="30"/>
    <s v="Aula Virtual"/>
    <s v="En línea "/>
    <s v="Asincrónica"/>
  </r>
  <r>
    <x v="24"/>
    <x v="9"/>
    <x v="2"/>
    <s v="CIS-1011-95"/>
    <s v="Cultura y Sociedad Mexicana"/>
    <s v="https://www.uacj.mx/oferta/ICSA_LS.html"/>
    <n v="8"/>
    <n v="64"/>
    <n v="50"/>
    <n v="14"/>
    <s v="Principiante      "/>
    <s v="No"/>
    <s v="No"/>
    <s v="Español"/>
    <s v="No"/>
    <s v="Enero del 2024"/>
    <s v="Mayo del 2024"/>
    <n v="10"/>
    <s v="Aula Virtual"/>
    <s v="En línea "/>
    <s v="Asincrónica"/>
  </r>
  <r>
    <x v="24"/>
    <x v="9"/>
    <x v="2"/>
    <s v="CIS 1672 00"/>
    <s v="Estructuralismo y Funcionalismo"/>
    <s v="https://www.uacj.mx/oferta/ICSA_LS.html"/>
    <n v="10"/>
    <n v="80"/>
    <n v="80"/>
    <n v="0"/>
    <s v="Principiante"/>
    <s v="Word"/>
    <s v="Nociones generales de sociología"/>
    <s v="Español"/>
    <s v="No"/>
    <s v="Enero del 2024"/>
    <s v="Mayo del 2024"/>
    <n v="10"/>
    <s v="Aula Virtual"/>
    <s v="En línea "/>
    <s v="Asincrónica"/>
  </r>
  <r>
    <x v="24"/>
    <x v="9"/>
    <x v="2"/>
    <s v="CIS 1010 95"/>
    <s v="Estudios De Género"/>
    <s v="https://www.uacj.mx/oferta/ICSA_LS.html"/>
    <n v="8"/>
    <n v="64"/>
    <n v="58"/>
    <n v="2"/>
    <s v="Avanzado"/>
    <s v="Word"/>
    <s v="Nociones generales de sociología contemporánea"/>
    <s v="Español"/>
    <s v="No"/>
    <s v="Enero del 2024"/>
    <s v="Mayo del 2024"/>
    <n v="10"/>
    <s v="Aula Virtual"/>
    <s v="En línea "/>
    <s v="Asincrónica"/>
  </r>
  <r>
    <x v="24"/>
    <x v="9"/>
    <x v="2"/>
    <s v="CIS-1000-95"/>
    <s v="Introducción a la Teoría del Conocimiento"/>
    <s v="https://www.uacj.mx/oferta/ICSA_LS.html"/>
    <n v="8"/>
    <n v="64"/>
    <n v="64"/>
    <s v="N/A"/>
    <s v="Principiante      "/>
    <s v="No"/>
    <s v="Se requiere nociones de filosofía , historia de las ciencias y la tecnología e interés por la situación actual del desarrollo de las ciencias"/>
    <s v="Español"/>
    <s v="No"/>
    <s v="Enero del 2024"/>
    <s v="Mayo del 2024"/>
    <n v="10"/>
    <s v="Aula Virtual"/>
    <s v="En línea "/>
    <s v="Asincrónica"/>
  </r>
  <r>
    <x v="24"/>
    <x v="9"/>
    <x v="2"/>
    <s v="CIS 1007 95"/>
    <s v="Metodología de las ciencias sociales"/>
    <s v="https://www.uacj.mx/oferta/ICSA_LS.html"/>
    <n v="8"/>
    <n v="64"/>
    <n v="32"/>
    <n v="32"/>
    <s v="Principiante"/>
    <s v="Word"/>
    <s v="Definiciones básicas de conocimiento científico, lógica e historia de la ciencia."/>
    <s v="Español"/>
    <s v="No"/>
    <s v="Enero del 2024"/>
    <s v="Mayo del 2024"/>
    <n v="10"/>
    <s v="Aula Virtual"/>
    <s v="En línea "/>
    <s v="Asincrónica"/>
  </r>
  <r>
    <x v="24"/>
    <x v="9"/>
    <x v="2"/>
    <s v="CIS 1683 00"/>
    <s v="Pensamiento Social Latinoamericano Contemporáneo"/>
    <s v="https://www.uacj.mx/oferta/ICSA_LS.html"/>
    <n v="8"/>
    <n v="64"/>
    <n v="64"/>
    <n v="0"/>
    <s v="Intermedio"/>
    <s v="Word"/>
    <s v="El conocimiento básico de los procesos políticos, económicos y sociales de América Latina"/>
    <s v="Español"/>
    <s v="No"/>
    <s v="Enero del 2024"/>
    <s v="Mayo del 2024"/>
    <n v="10"/>
    <s v="Aula Virtual"/>
    <s v="En línea "/>
    <s v="Asincrónica"/>
  </r>
  <r>
    <x v="24"/>
    <x v="9"/>
    <x v="2"/>
    <s v="CIS 1202 95"/>
    <s v="Sociología del Trabajo"/>
    <s v="https://www.uacj.mx/oferta/ICSA_LS.html"/>
    <n v="8"/>
    <n v="64"/>
    <n v="45"/>
    <n v="19"/>
    <s v="Intermedio"/>
    <s v="Word"/>
    <s v="El alumno hará la revisión sobre las concepciones sobre la Sociología del Trabajo desde las que se han estructurado las corrientes de pensamiento que han instituido de las formas actuales de administrar, regular y dirigir el trabajo en la sociedad moderna. Se revisarán las tendencias dominantes en los estudios del trabajo, para estar en condiciones de abordar el análisis de temas y problemas específicos concernientes al trabajo."/>
    <s v="Español"/>
    <s v="No"/>
    <s v="Enero del 2024"/>
    <s v="Mayo del 2024"/>
    <n v="10"/>
    <s v="Aula Virtual"/>
    <s v="En línea "/>
    <s v="Asincrónica"/>
  </r>
  <r>
    <x v="24"/>
    <x v="9"/>
    <x v="2"/>
    <s v="CIS167100 "/>
    <s v="Taller de Escritura"/>
    <s v="https://www.uacj.mx/oferta/ICSA_LS.html"/>
    <n v="8"/>
    <n v="64"/>
    <n v="18"/>
    <n v="46"/>
    <s v="Principiante"/>
    <s v="Word"/>
    <s v="Dominio del idioma español y conocimientos básicos de gramática."/>
    <s v="Español"/>
    <s v="No"/>
    <s v="Enero del 2024"/>
    <s v="Mayo del 2024"/>
    <n v="10"/>
    <s v="TEAMS"/>
    <s v="Remota"/>
    <s v="Sincrónica"/>
  </r>
  <r>
    <x v="24"/>
    <x v="9"/>
    <x v="2"/>
    <s v="CIS-1003-95"/>
    <s v="Técnicas de Investigación Documental"/>
    <s v="https://www.uacj.mx/oferta/ICSA_LS.html"/>
    <n v="8"/>
    <s v="4 por semana"/>
    <n v="4"/>
    <s v="N/A"/>
    <s v="Principiante      "/>
    <s v="No"/>
    <s v="No"/>
    <s v="Español"/>
    <s v="No"/>
    <s v="Enero del 2024"/>
    <s v="Mayo del 2024"/>
    <n v="10"/>
    <s v="Aula Virtual"/>
    <s v="En línea "/>
    <s v="Asincrónica"/>
  </r>
  <r>
    <x v="25"/>
    <x v="9"/>
    <x v="2"/>
    <s v="CIS-160895"/>
    <s v="Politica y Planificacion Social"/>
    <s v="https://www.uacj.mx/oferta/ICSA_LTS.html "/>
    <n v="8"/>
    <n v="64"/>
    <n v="64"/>
    <n v="0"/>
    <s v="Avanzado"/>
    <s v="No"/>
    <s v="No"/>
    <s v="Español"/>
    <s v="No"/>
    <s v="Enero del 2024"/>
    <s v="Mayo del 2024"/>
    <n v="1"/>
    <s v="TEAMS"/>
    <s v="Remota"/>
    <s v="Sincrónica"/>
  </r>
  <r>
    <x v="25"/>
    <x v="9"/>
    <x v="2"/>
    <s v="CIS-260095"/>
    <s v="Trabajo Social Municipal "/>
    <s v="https://www.uacj.mx/oferta/ICSA_LTS.html "/>
    <n v="8"/>
    <n v="64"/>
    <n v="64"/>
    <n v="0"/>
    <m/>
    <s v="No"/>
    <s v="No"/>
    <s v="Español"/>
    <s v="No"/>
    <s v="Enero del 2024"/>
    <s v="Mayo del 2024"/>
    <n v="1"/>
    <s v="TEAMS"/>
    <s v="Remota"/>
    <s v="Sincrónica"/>
  </r>
  <r>
    <x v="25"/>
    <x v="9"/>
    <x v="2"/>
    <s v="CIS-261606"/>
    <s v="Etica del Trabajo Social"/>
    <s v="https://www.uacj.mx/oferta/ICSA_LTS.html "/>
    <n v="8"/>
    <n v="64"/>
    <n v="64"/>
    <n v="0"/>
    <s v="Intermedio"/>
    <s v="No"/>
    <s v="No"/>
    <s v="Español"/>
    <s v="No"/>
    <s v="Enero del 2024"/>
    <s v="Mayo del 2024"/>
    <n v="1"/>
    <s v="TEAMS"/>
    <s v="Remota"/>
    <s v="Sincrónica"/>
  </r>
  <r>
    <x v="25"/>
    <x v="9"/>
    <x v="2"/>
    <s v="CIS-263006"/>
    <s v="Gerencia Social y Trabajo Social"/>
    <s v="https://www.uacj.mx/oferta/ICSA_LTS.html "/>
    <n v="8"/>
    <n v="64"/>
    <n v="64"/>
    <n v="0"/>
    <s v="Avanzado"/>
    <s v="No"/>
    <s v="No"/>
    <s v="Español"/>
    <s v="No"/>
    <s v="Enero del 2024"/>
    <s v="Mayo del 2024"/>
    <n v="1"/>
    <s v="TEAMS"/>
    <s v="Remota"/>
    <s v="Sincrónica"/>
  </r>
  <r>
    <x v="25"/>
    <x v="9"/>
    <x v="2"/>
    <s v="CIS-263106"/>
    <s v="Sistematizacion del Trabajo Social"/>
    <s v="https://www.uacj.mx/oferta/ICSA_LTS.html "/>
    <n v="12"/>
    <n v="96"/>
    <n v="96"/>
    <n v="0"/>
    <s v="Avanzado"/>
    <s v="No"/>
    <s v="No"/>
    <s v="Español"/>
    <s v="No"/>
    <s v="Enero del 2024"/>
    <s v="Mayo del 2024"/>
    <n v="1"/>
    <s v="TEAMS"/>
    <s v="Remota"/>
    <s v="Sincrónica"/>
  </r>
  <r>
    <x v="25"/>
    <x v="9"/>
    <x v="2"/>
    <s v="CIS-340103"/>
    <s v="Trabajo Social y Derechos Humanos "/>
    <s v="https://www.uacj.mx/oferta/ICSA_LTS.html "/>
    <n v="8"/>
    <n v="64"/>
    <n v="64"/>
    <n v="0"/>
    <s v="Avanzado"/>
    <s v="No"/>
    <s v="No"/>
    <s v="Español"/>
    <s v="No"/>
    <s v="Enero del 2024"/>
    <s v="Mayo del 2024"/>
    <n v="1"/>
    <s v="TEAMS"/>
    <s v="Remota"/>
    <s v="Sincrónica"/>
  </r>
  <r>
    <x v="25"/>
    <x v="9"/>
    <x v="2"/>
    <s v="CIS-982114"/>
    <s v="Trabajo Social Institucional "/>
    <s v="https://www.uacj.mx/oferta/ICSA_LTS.html "/>
    <n v="12"/>
    <n v="96"/>
    <n v="96"/>
    <n v="0"/>
    <s v="Principiante"/>
    <s v="No"/>
    <s v="No"/>
    <s v="Español"/>
    <s v="No"/>
    <s v="Enero del 2024"/>
    <s v="Mayo del 2024"/>
    <n v="1"/>
    <s v="TEAMS"/>
    <s v="Remota"/>
    <s v="Sincrónica"/>
  </r>
  <r>
    <x v="25"/>
    <x v="9"/>
    <x v="2"/>
    <s v="CIS-984114"/>
    <s v="Trabajo Social en Campo Juridico I"/>
    <s v="https://www.uacj.mx/oferta/ICSA_LTS.html "/>
    <n v="8"/>
    <n v="64"/>
    <n v="64"/>
    <n v="0"/>
    <s v="Intermedio"/>
    <s v="No"/>
    <s v="No"/>
    <s v="Español"/>
    <s v="No "/>
    <s v="Enero del 2024"/>
    <s v="Mayo del 2024"/>
    <n v="1"/>
    <s v="TEAMS"/>
    <s v="Remota"/>
    <s v="Sincrónica"/>
  </r>
  <r>
    <x v="25"/>
    <x v="9"/>
    <x v="2"/>
    <s v="CIS-982814"/>
    <s v="Trabajo Social en el Campo Juridico II"/>
    <s v="https://www.uacj.mx/oferta/ICSA_LTS.html "/>
    <n v="8"/>
    <n v="64"/>
    <n v="64"/>
    <n v="0"/>
    <s v="Intermedio"/>
    <s v="No"/>
    <s v="Trabajo Social en el Campo Jurídico I"/>
    <m/>
    <m/>
    <s v="Enero del 2024"/>
    <s v="Mayo del 2024"/>
    <n v="1"/>
    <s v="TEAMS"/>
    <s v="Remota"/>
    <s v="Sincrónica"/>
  </r>
  <r>
    <x v="26"/>
    <x v="9"/>
    <x v="2"/>
    <s v="CIS-982414"/>
    <s v="Analisis Cuantitativa para la intervención Social"/>
    <s v="https://www.uacj.mx/oferta/ICSA_LTS.html "/>
    <n v="10"/>
    <n v="80"/>
    <n v="80"/>
    <n v="0"/>
    <s v="Intermedio"/>
    <s v="No"/>
    <s v="No"/>
    <s v="Español"/>
    <s v="No "/>
    <s v="Enero del 2024"/>
    <s v="Mayo del 2024"/>
    <n v="1"/>
    <s v="Aula Virtual"/>
    <s v="En línea "/>
    <s v="Asincrónica"/>
  </r>
  <r>
    <x v="26"/>
    <x v="9"/>
    <x v="2"/>
    <s v="CIS-982514"/>
    <s v="Problemas del Desarrollo Regional "/>
    <s v="https://www.uacj.mx/oferta/ICSA_LTS.html "/>
    <n v="8"/>
    <n v="64"/>
    <n v="64"/>
    <n v="0"/>
    <s v="Intermedio"/>
    <s v="No"/>
    <s v="No"/>
    <s v="Español"/>
    <s v="No"/>
    <s v="Enero del 2024"/>
    <s v="Mayo del 2024"/>
    <n v="1"/>
    <s v="Aula Virtual"/>
    <s v="En línea "/>
    <s v="Asincrónica"/>
  </r>
  <r>
    <x v="27"/>
    <x v="10"/>
    <x v="2"/>
    <s v="CIS 600302 "/>
    <s v="Pedagogía II"/>
    <s v="https://www.uacj.mx/oferta/programas.html?programa=61450&amp;127&amp;contacto=3891&amp;89611"/>
    <n v="8"/>
    <n v="64"/>
    <n v="64"/>
    <n v="0"/>
    <s v="Principiante"/>
    <m/>
    <s v="CIS-6002  Pedagogía I"/>
    <s v="Español"/>
    <s v="No"/>
    <s v="Enero del 2024"/>
    <s v="Mayo del 2024"/>
    <n v="5"/>
    <s v="Aula Virtual"/>
    <s v="En línea "/>
    <s v="Asincrónica"/>
  </r>
  <r>
    <x v="27"/>
    <x v="10"/>
    <x v="2"/>
    <s v="CIS 6022 02 "/>
    <s v="Evaluación Educativa"/>
    <s v="https://www.uacj.mx/oferta/programas.html?programa=61450&amp;127&amp;contacto=3891&amp;89611"/>
    <n v="8"/>
    <n v="64"/>
    <n v="40"/>
    <n v="24"/>
    <s v="Avanzado"/>
    <m/>
    <s v="CIS-6050    Gestión Escolar"/>
    <s v="Español"/>
    <s v="No"/>
    <s v="Enero del 2024"/>
    <s v="Mayo del 2024"/>
    <n v="5"/>
    <s v="Aula Virtual"/>
    <s v="En línea "/>
    <s v="Asincrónica"/>
  </r>
  <r>
    <x v="28"/>
    <x v="10"/>
    <x v="2"/>
    <s v="HUM 9851 00 "/>
    <s v="Historia Latinoamericana Moderna y Contemporánea"/>
    <s v="https://www.uacj.mx/oferta/programas.html?programa=34800&amp;87"/>
    <n v="8"/>
    <n v="64"/>
    <n v="64"/>
    <n v="0"/>
    <s v="Intermedio"/>
    <s v="N/A"/>
    <s v="Conocimientos mínimos de los procesos de independencia de Iberoamérica. "/>
    <s v="Español"/>
    <s v="Bibliografía complementaria en otro idioma"/>
    <s v="Enero del 2024"/>
    <s v="Mayo del 2024"/>
    <n v="12"/>
    <s v="Aula Virtual"/>
    <s v="En línea "/>
    <s v="Asincrónica"/>
  </r>
  <r>
    <x v="28"/>
    <x v="10"/>
    <x v="2"/>
    <s v="HUM 994516 "/>
    <s v="Historia y Género"/>
    <s v="https://www.uacj.mx/oferta/programas.html?programa=34800&amp;87"/>
    <n v="8"/>
    <n v="64"/>
    <n v="64"/>
    <n v="0"/>
    <s v="Principiante"/>
    <s v="N/A"/>
    <s v="Reconocimiento de los enfoques de estudios de género en el análisis de la historia contemporánea."/>
    <s v="Español"/>
    <s v="Bibliografía complementaria en otro idioma"/>
    <s v="Enero del 2024"/>
    <s v="Mayo del 2024"/>
    <n v="12"/>
    <s v="Aula Virtual"/>
    <s v="En línea "/>
    <s v="Asincrónica"/>
  </r>
  <r>
    <x v="28"/>
    <x v="10"/>
    <x v="2"/>
    <s v="HUM 986500 "/>
    <s v="Historia de Estados Unidos"/>
    <s v="https://www.uacj.mx/oferta/programas.html?programa=34800&amp;87"/>
    <n v="8"/>
    <n v="64"/>
    <n v="64"/>
    <n v="0"/>
    <s v="Avanzado"/>
    <s v="N/A"/>
    <s v="Conocimientos mínimos de historia mundial y procesos de formación de Estados modernos. "/>
    <s v="Español"/>
    <s v="Bibliografía complementaria en otro idioma"/>
    <s v="Enero del 2024"/>
    <s v="Mayo del 2024"/>
    <n v="12"/>
    <s v="Aula Virtual"/>
    <s v="En línea "/>
    <s v="Asincrónica"/>
  </r>
  <r>
    <x v="29"/>
    <x v="10"/>
    <x v="2"/>
    <s v=" HUM 2156 00 "/>
    <s v="Competencia Comunicativas con Enfoque de Género"/>
    <s v="https://www.uacj.mx/oferta/programas.html?programa=37100&amp;86"/>
    <n v="8"/>
    <n v="64"/>
    <n v="14"/>
    <n v="50"/>
    <s v="Principiante"/>
    <s v="No"/>
    <s v="No"/>
    <s v="Español"/>
    <s v="No"/>
    <s v="Enero del 2024"/>
    <s v="Mayo del 2024"/>
    <s v="Abierto"/>
    <s v="Aula Virtual"/>
    <s v="En línea "/>
    <s v="Asincrónica"/>
  </r>
  <r>
    <x v="29"/>
    <x v="10"/>
    <x v="2"/>
    <s v="CIS-1667-95  "/>
    <s v="Lectura y Redacción"/>
    <s v="https://www.uacj.mx/oferta/programas.html?programa=37100&amp;86"/>
    <n v="8"/>
    <n v="64"/>
    <n v="60"/>
    <n v="4"/>
    <s v="Principiante"/>
    <s v="No"/>
    <s v="No"/>
    <s v="Español"/>
    <s v="No"/>
    <s v="Enero del 2024"/>
    <s v="Mayo del 2024"/>
    <s v="Abierto"/>
    <s v="Aula Virtual"/>
    <s v="En línea "/>
    <s v="Asincrónica"/>
  </r>
  <r>
    <x v="30"/>
    <x v="11"/>
    <x v="3"/>
    <s v="CBE-1006-96"/>
    <s v="Probabilidad y estadistica"/>
    <s v="https://www.uacj.mx/IIT/DFM/"/>
    <n v="8"/>
    <n v="64"/>
    <n v="64"/>
    <n v="0"/>
    <s v="Principiante"/>
    <s v="No"/>
    <s v="Matemáticas básicas y teoría elemental de conjuntos."/>
    <s v="Español"/>
    <s v="No"/>
    <s v="Enero del 2024"/>
    <s v="Mayo del 2024"/>
    <n v="1"/>
    <s v="Aula Virtual"/>
    <s v="En línea "/>
    <s v="Asincrónica"/>
  </r>
  <r>
    <x v="30"/>
    <x v="11"/>
    <x v="3"/>
    <s v="CBE-1008-96"/>
    <s v="Alálisis numérico"/>
    <s v="https://www.uacj.mx/IIT/DFM/"/>
    <n v="8"/>
    <n v="64"/>
    <n v="64"/>
    <n v="0"/>
    <s v="Principiante"/>
    <s v="No"/>
    <s v="Cálculo Diferencial e integral, conocimientos elementales de programación."/>
    <s v="Español"/>
    <s v="No"/>
    <s v="Enero del 2024"/>
    <s v="Mayo del 2024"/>
    <n v="1"/>
    <s v="Aula Virtual"/>
    <s v="En línea "/>
    <s v="Asincrónica"/>
  </r>
  <r>
    <x v="31"/>
    <x v="12"/>
    <x v="3"/>
    <s v="ICA 9818 00"/>
    <s v="Desarrollo Sustentable"/>
    <s v="https://www.uacj.mx/oferta/IIT_LIA.html"/>
    <n v="8"/>
    <n v="64"/>
    <m/>
    <m/>
    <s v="Intermedio"/>
    <s v="No"/>
    <s v="Gestión ambiental y Economía ecológica"/>
    <s v="Español"/>
    <s v="Sí. Bibliografía y documentos de apoyo"/>
    <s v="Enero del 2024"/>
    <s v="Mayo del 2024"/>
    <n v="3"/>
    <s v="Aula Virtual"/>
    <s v="En línea "/>
    <s v="Asincrónica"/>
  </r>
  <r>
    <x v="31"/>
    <x v="12"/>
    <x v="3"/>
    <s v="ICA 9849 17"/>
    <s v="Economía Ecológica"/>
    <s v="https://www.uacj.mx/oferta/IIT_LIA.html"/>
    <n v="8"/>
    <m/>
    <n v="64"/>
    <n v="0"/>
    <s v="Intermedio"/>
    <s v="No"/>
    <s v="Nivel intermedio de microeconomía"/>
    <s v="Español"/>
    <s v="No"/>
    <s v="Enero del 2024"/>
    <s v="Mayo del 2024"/>
    <n v="3"/>
    <s v="Aula Virtual"/>
    <s v="En línea "/>
    <s v="Asincrónica"/>
  </r>
  <r>
    <x v="31"/>
    <x v="12"/>
    <x v="3"/>
    <s v="ICA 9819 00"/>
    <s v="Energias Alternativas y Renovables"/>
    <s v="https://www.uacj.mx/oferta/IIT_LIA.html"/>
    <n v="8"/>
    <n v="64"/>
    <m/>
    <m/>
    <s v="Intermedio"/>
    <s v="No"/>
    <s v="Gestión ambiental y Toxicología Ambiental"/>
    <s v="Español"/>
    <s v="Sí. Bibliografía y documentos de apoyo"/>
    <s v="Enero del 2024"/>
    <s v="Mayo del 2024"/>
    <n v="3"/>
    <s v="Aula Virtual"/>
    <s v="En línea "/>
    <s v="Asincrónica"/>
  </r>
  <r>
    <x v="31"/>
    <x v="12"/>
    <x v="3"/>
    <s v="ICA 9814 00"/>
    <s v="Gestión Ambiental"/>
    <s v="https://www.uacj.mx/oferta/IIT_LIA.html"/>
    <n v="8"/>
    <n v="64"/>
    <n v="58"/>
    <n v="6"/>
    <s v="Intermedio"/>
    <s v="No"/>
    <s v="Legislación ambiental y Economía ecológica"/>
    <s v="Español"/>
    <s v="No"/>
    <s v="Enero del 2024"/>
    <s v="Mayo del 2024"/>
    <n v="3"/>
    <s v="Aula Virtual"/>
    <s v="En línea "/>
    <s v="Asincrónica"/>
  </r>
  <r>
    <x v="31"/>
    <x v="12"/>
    <x v="3"/>
    <s v="ICA 9852 17"/>
    <s v="Toxicologia Ambiental"/>
    <s v="https://www.uacj.mx/oferta/IIT_LIA.html"/>
    <n v="8"/>
    <n v="64"/>
    <m/>
    <m/>
    <s v="Intermedio"/>
    <s v="No"/>
    <s v="Legislación ambiental y Meteorología"/>
    <s v="Español"/>
    <s v="Sí. Bibliografía y documentos de apoyo"/>
    <s v="Enero del 2024"/>
    <s v="Mayo del 2024"/>
    <n v="3"/>
    <s v="Aula Virtual"/>
    <s v="En línea "/>
    <s v="Asincrónica"/>
  </r>
  <r>
    <x v="31"/>
    <x v="12"/>
    <x v="3"/>
    <s v="ICA 9820 00 "/>
    <s v="Introducción al Cambio Climatico"/>
    <s v="https://www.uacj.mx/oferta/IIT_LIA.html"/>
    <n v="8"/>
    <n v="64"/>
    <m/>
    <m/>
    <s v="Intermedio"/>
    <s v="No"/>
    <s v="Meteorología y Evaluación de Impacto Ambiental"/>
    <s v="Español"/>
    <s v="Sí. Bibliografía y documentos de apoyo"/>
    <s v="Enero del 2024"/>
    <s v="Mayo del 2024"/>
    <n v="3"/>
    <s v="Aula Virtual"/>
    <s v="En línea "/>
    <s v="Asincrónica"/>
  </r>
  <r>
    <x v="32"/>
    <x v="12"/>
    <x v="3"/>
    <s v="ICA 2105 96"/>
    <s v="Análisis estructural II"/>
    <s v="https://www.uacj.mx/oferta/IIT_LIA.html"/>
    <n v="8"/>
    <n v="64"/>
    <n v="64"/>
    <n v="0"/>
    <s v="Avanzado"/>
    <s v="MS Excel"/>
    <s v="Análisis Estructural I"/>
    <s v="Español"/>
    <s v="Sí. Bibliografía y documentos de apoyo"/>
    <s v="Enero del 2024"/>
    <s v="Mayo del 2024"/>
    <n v="3"/>
    <s v="Aula Virtual"/>
    <s v="En línea "/>
    <s v="Asincrónica"/>
  </r>
  <r>
    <x v="32"/>
    <x v="12"/>
    <x v="3"/>
    <s v="ICA 9886 17 "/>
    <s v="Diseño de Elementos de Concreto"/>
    <s v="https://www.uacj.mx/oferta/IIT_LIA.html"/>
    <n v="8"/>
    <n v="64"/>
    <n v="64"/>
    <n v="0"/>
    <s v="Avanzado"/>
    <s v="MS Excel"/>
    <s v="Análisis Estructural II"/>
    <s v="Español"/>
    <s v="Sí. Bibliografía y documentos de apoyo"/>
    <s v="Enero del 2024"/>
    <s v="Mayo del 2024"/>
    <n v="3"/>
    <s v="Aula Virtual"/>
    <s v="En línea "/>
    <s v="Asincrónica"/>
  </r>
  <r>
    <x v="33"/>
    <x v="13"/>
    <x v="3"/>
    <s v="IEC-1107-96"/>
    <s v="Programación estructurada"/>
    <s v="https://www.uacj.mx/oferta/programas.html?programa=45200&amp;98"/>
    <m/>
    <m/>
    <m/>
    <m/>
    <m/>
    <m/>
    <m/>
    <m/>
    <m/>
    <s v="Enero del 2024"/>
    <s v="Mayo del 2024"/>
    <n v="1"/>
    <s v="Aula Virtual"/>
    <s v="En línea "/>
    <s v="Asincrónica"/>
  </r>
  <r>
    <x v="33"/>
    <x v="13"/>
    <x v="3"/>
    <s v="IEC-9810-00"/>
    <s v="Programación I"/>
    <s v="https://www.uacj.mx/oferta/programas.html?programa=45200&amp;98"/>
    <n v="8"/>
    <n v="64"/>
    <n v="64"/>
    <n v="0"/>
    <s v="Principiante"/>
    <s v="No"/>
    <s v="Sistemas numéricos, diagramas de flujo, algoritmos, estructura secuencial, estructuras repetitivas, saltos condicionales, arreglos. Esta materia tiene como requisito indispensable la materia de Fundamentos de Programación."/>
    <s v="Español"/>
    <s v="No"/>
    <s v="Enero del 2024"/>
    <s v="Mayo del 2024"/>
    <n v="1"/>
    <s v="Aula Virtual"/>
    <s v="En línea "/>
    <s v="Asincrónica"/>
  </r>
  <r>
    <x v="33"/>
    <x v="13"/>
    <x v="3"/>
    <s v="IEC-9815-00"/>
    <s v="Seguridad de la información I"/>
    <s v="https://www.uacj.mx/oferta/programas.html?programa=45200&amp;98"/>
    <n v="8"/>
    <n v="64"/>
    <n v="45"/>
    <n v="19"/>
    <s v="Intermedio"/>
    <s v="No"/>
    <s v="Tiene antecedentes de programación, conoce los fundamentos de las bases de_x000a_datos y de la configuración y uso de redes de computadoras e Internet."/>
    <s v="Español"/>
    <s v="No"/>
    <s v="Enero del 2024"/>
    <s v="Mayo del 2024"/>
    <n v="1"/>
    <s v="Aula Virtual"/>
    <s v="En línea "/>
    <s v="Asincrónica"/>
  </r>
  <r>
    <x v="33"/>
    <x v="13"/>
    <x v="3"/>
    <s v="IEC-9821-00"/>
    <s v="Seguridad de la información II"/>
    <s v="https://www.uacj.mx/oferta/programas.html?programa=45200&amp;98"/>
    <n v="8"/>
    <n v="64"/>
    <n v="39"/>
    <n v="25"/>
    <s v="Intermedio"/>
    <s v="No"/>
    <s v="Tiene los fundamentos de la seguridad de la información. Tiene los_x000a_conocimientos necesarios para entender, aplicar y manejar la seguridad de la información en el_x000a_cómputo, las comunicaciones y los sistemas organizacionales. Se incluyen conocimientos sobre_x000a_aspectos operacionales de seguridad, políticas y procedimientos, ataques y mecanismos de_x000a_defensa, análisis de riesgo, recuperación y seguridad de la información."/>
    <s v="Español"/>
    <s v="No"/>
    <s v="Enero del 2024"/>
    <s v="Mayo del 2024"/>
    <n v="1"/>
    <s v="Aula Virtual"/>
    <s v="En línea "/>
    <s v="Asincrónica"/>
  </r>
  <r>
    <x v="33"/>
    <x v="13"/>
    <x v="3"/>
    <s v="IEC-9869-16"/>
    <s v="Seguridad en computo"/>
    <s v="https://www.uacj.mx/oferta/programas.html?programa=45200&amp;98"/>
    <n v="8"/>
    <n v="64"/>
    <n v="64"/>
    <n v="0"/>
    <s v="Principiante"/>
    <s v="No"/>
    <m/>
    <s v="Español"/>
    <s v="No"/>
    <s v="Enero del 2024"/>
    <s v="Mayo del 2024"/>
    <n v="1"/>
    <s v="Aula Virtual"/>
    <s v="En línea "/>
    <s v="Asincrónica"/>
  </r>
  <r>
    <x v="34"/>
    <x v="13"/>
    <x v="3"/>
    <s v="IEC-2243-09"/>
    <s v="Sistemas Líneales"/>
    <s v="https://www.uacj.mx/oferta/programas.html?programa=45300&amp;99"/>
    <n v="8"/>
    <n v="64"/>
    <n v="64"/>
    <n v="0"/>
    <s v="Principiante"/>
    <s v="No"/>
    <s v="Conocimientos de álgebra lineal, cálculo y cálculo integral."/>
    <s v="Español"/>
    <s v="No"/>
    <s v="Enero del 2024"/>
    <s v="Mayo del 2024"/>
    <n v="1"/>
    <s v="Aula Virtual"/>
    <s v="En línea "/>
    <s v="Asincrónica"/>
  </r>
  <r>
    <x v="34"/>
    <x v="13"/>
    <x v="3"/>
    <s v="IEC-2302-96"/>
    <s v="Arquitectura de computadoras I"/>
    <s v="https://www.uacj.mx/oferta/programas.html?programa=45300&amp;99"/>
    <n v="8"/>
    <n v="64"/>
    <n v="64"/>
    <n v="0"/>
    <s v="Principiante"/>
    <s v="No"/>
    <m/>
    <s v="Español"/>
    <s v="No"/>
    <s v="Enero del 2024"/>
    <s v="Mayo del 2024"/>
    <n v="1"/>
    <s v="Aula Virtual"/>
    <s v="En línea "/>
    <s v="Asincrónica"/>
  </r>
  <r>
    <x v="35"/>
    <x v="14"/>
    <x v="3"/>
    <s v="IIM-3316-96"/>
    <s v="Habilidades profesionales y bienestar"/>
    <s v="https://www.uacj.mx/IIT/DIEC/"/>
    <n v="8"/>
    <n v="64"/>
    <n v="64"/>
    <n v="0"/>
    <s v="Principiante"/>
    <s v="No"/>
    <m/>
    <s v="Español"/>
    <s v="No"/>
    <s v="Enero del 2024"/>
    <s v="Mayo del 2024"/>
    <n v="1"/>
    <s v="Aula Virtual"/>
    <s v="En línea "/>
    <s v="Asincrónica"/>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ablaDinámica1" cacheId="662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B18" firstHeaderRow="1" firstDataRow="1" firstDataCol="1"/>
  <pivotFields count="21">
    <pivotField axis="axisRow" dataField="1" showAll="0">
      <items count="38">
        <item x="27"/>
        <item x="9"/>
        <item x="2"/>
        <item x="28"/>
        <item m="1" x="36"/>
        <item x="16"/>
        <item x="0"/>
        <item x="3"/>
        <item x="12"/>
        <item x="13"/>
        <item x="20"/>
        <item x="17"/>
        <item x="21"/>
        <item x="4"/>
        <item x="5"/>
        <item x="6"/>
        <item x="7"/>
        <item x="22"/>
        <item x="10"/>
        <item x="18"/>
        <item x="1"/>
        <item x="31"/>
        <item x="32"/>
        <item x="33"/>
        <item x="34"/>
        <item x="15"/>
        <item x="11"/>
        <item x="23"/>
        <item x="8"/>
        <item x="14"/>
        <item x="24"/>
        <item x="25"/>
        <item x="26"/>
        <item x="29"/>
        <item x="19"/>
        <item x="30"/>
        <item x="35"/>
        <item t="default"/>
      </items>
    </pivotField>
    <pivotField axis="axisRow" showAll="0">
      <items count="16">
        <item x="0"/>
        <item x="1"/>
        <item x="6"/>
        <item x="7"/>
        <item x="3"/>
        <item x="8"/>
        <item x="4"/>
        <item x="9"/>
        <item x="5"/>
        <item x="2"/>
        <item x="11"/>
        <item x="10"/>
        <item x="12"/>
        <item x="13"/>
        <item x="14"/>
        <item t="default"/>
      </items>
    </pivotField>
    <pivotField axis="axisRow" showAll="0">
      <items count="5">
        <item sd="0" x="0"/>
        <item x="1"/>
        <item sd="0" x="2"/>
        <item sd="0"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3">
    <field x="2"/>
    <field x="1"/>
    <field x="0"/>
  </rowFields>
  <rowItems count="15">
    <i>
      <x/>
    </i>
    <i>
      <x v="1"/>
    </i>
    <i r="1">
      <x v="4"/>
    </i>
    <i r="2">
      <x v="1"/>
    </i>
    <i r="2">
      <x v="18"/>
    </i>
    <i r="2">
      <x v="26"/>
    </i>
    <i r="1">
      <x v="6"/>
    </i>
    <i r="2">
      <x v="8"/>
    </i>
    <i r="2">
      <x v="9"/>
    </i>
    <i r="2">
      <x v="29"/>
    </i>
    <i r="1">
      <x v="8"/>
    </i>
    <i r="2">
      <x v="25"/>
    </i>
    <i>
      <x v="2"/>
    </i>
    <i>
      <x v="3"/>
    </i>
    <i t="grand">
      <x/>
    </i>
  </rowItems>
  <colItems count="1">
    <i/>
  </colItems>
  <dataFields count="1">
    <dataField name="Cuenta de Programa Educativo " fld="0" subtotal="count" baseField="0" baseItem="0"/>
  </dataFields>
  <formats count="41">
    <format dxfId="23">
      <pivotArea dataOnly="0" labelOnly="1" fieldPosition="0">
        <references count="3">
          <reference field="0" count="1">
            <x v="6"/>
          </reference>
          <reference field="1" count="1" selected="0">
            <x v="0"/>
          </reference>
          <reference field="2" count="1" selected="0">
            <x v="0"/>
          </reference>
        </references>
      </pivotArea>
    </format>
    <format dxfId="24">
      <pivotArea dataOnly="0" labelOnly="1" fieldPosition="0">
        <references count="3">
          <reference field="0" count="1">
            <x v="20"/>
          </reference>
          <reference field="1" count="1" selected="0">
            <x v="0"/>
          </reference>
          <reference field="2" count="1" selected="0">
            <x v="0"/>
          </reference>
        </references>
      </pivotArea>
    </format>
    <format dxfId="25">
      <pivotArea dataOnly="0" labelOnly="1" fieldPosition="0">
        <references count="3">
          <reference field="0" count="2">
            <x v="13"/>
            <x v="14"/>
          </reference>
          <reference field="1" count="1" selected="0">
            <x v="9"/>
          </reference>
          <reference field="2" count="1" selected="0">
            <x v="0"/>
          </reference>
        </references>
      </pivotArea>
    </format>
    <format dxfId="26">
      <pivotArea dataOnly="0" labelOnly="1" fieldPosition="0">
        <references count="3">
          <reference field="0" count="1">
            <x v="15"/>
          </reference>
          <reference field="1" count="1" selected="0">
            <x v="9"/>
          </reference>
          <reference field="2" count="1" selected="0">
            <x v="0"/>
          </reference>
        </references>
      </pivotArea>
    </format>
    <format dxfId="27">
      <pivotArea dataOnly="0" labelOnly="1" fieldPosition="0">
        <references count="3">
          <reference field="0" count="1">
            <x v="16"/>
          </reference>
          <reference field="1" count="1" selected="0">
            <x v="9"/>
          </reference>
          <reference field="2" count="1" selected="0">
            <x v="0"/>
          </reference>
        </references>
      </pivotArea>
    </format>
    <format dxfId="28">
      <pivotArea dataOnly="0" labelOnly="1" fieldPosition="0">
        <references count="3">
          <reference field="0" count="1">
            <x v="7"/>
          </reference>
          <reference field="1" count="1" selected="0">
            <x v="1"/>
          </reference>
          <reference field="2" count="1" selected="0">
            <x v="0"/>
          </reference>
        </references>
      </pivotArea>
    </format>
    <format dxfId="29">
      <pivotArea dataOnly="0" labelOnly="1" fieldPosition="0">
        <references count="3">
          <reference field="0" count="1">
            <x v="2"/>
          </reference>
          <reference field="1" count="1" selected="0">
            <x v="1"/>
          </reference>
          <reference field="2" count="1" selected="0">
            <x v="0"/>
          </reference>
        </references>
      </pivotArea>
    </format>
    <format dxfId="30">
      <pivotArea dataOnly="0" labelOnly="1" fieldPosition="0">
        <references count="3">
          <reference field="0" count="1">
            <x v="6"/>
          </reference>
          <reference field="1" count="1" selected="0">
            <x v="0"/>
          </reference>
          <reference field="2" count="1" selected="0">
            <x v="0"/>
          </reference>
        </references>
      </pivotArea>
    </format>
    <format dxfId="31">
      <pivotArea dataOnly="0" labelOnly="1" fieldPosition="0">
        <references count="3">
          <reference field="0" count="1">
            <x v="2"/>
          </reference>
          <reference field="1" count="1" selected="0">
            <x v="1"/>
          </reference>
          <reference field="2" count="1" selected="0">
            <x v="0"/>
          </reference>
        </references>
      </pivotArea>
    </format>
    <format dxfId="32">
      <pivotArea dataOnly="0" labelOnly="1" fieldPosition="0">
        <references count="3">
          <reference field="0" count="1">
            <x v="7"/>
          </reference>
          <reference field="1" count="1" selected="0">
            <x v="1"/>
          </reference>
          <reference field="2" count="1" selected="0">
            <x v="0"/>
          </reference>
        </references>
      </pivotArea>
    </format>
    <format dxfId="33">
      <pivotArea dataOnly="0" labelOnly="1" fieldPosition="0">
        <references count="3">
          <reference field="0" count="1">
            <x v="13"/>
          </reference>
          <reference field="1" count="1" selected="0">
            <x v="9"/>
          </reference>
          <reference field="2" count="1" selected="0">
            <x v="0"/>
          </reference>
        </references>
      </pivotArea>
    </format>
    <format dxfId="34">
      <pivotArea dataOnly="0" labelOnly="1" fieldPosition="0">
        <references count="3">
          <reference field="0" count="1">
            <x v="14"/>
          </reference>
          <reference field="1" count="1" selected="0">
            <x v="9"/>
          </reference>
          <reference field="2" count="1" selected="0">
            <x v="0"/>
          </reference>
        </references>
      </pivotArea>
    </format>
    <format dxfId="35">
      <pivotArea dataOnly="0" labelOnly="1" fieldPosition="0">
        <references count="3">
          <reference field="0" count="1">
            <x v="15"/>
          </reference>
          <reference field="1" count="1" selected="0">
            <x v="9"/>
          </reference>
          <reference field="2" count="1" selected="0">
            <x v="0"/>
          </reference>
        </references>
      </pivotArea>
    </format>
    <format dxfId="36">
      <pivotArea dataOnly="0" labelOnly="1" fieldPosition="0">
        <references count="3">
          <reference field="0" count="1">
            <x v="16"/>
          </reference>
          <reference field="1" count="1" selected="0">
            <x v="9"/>
          </reference>
          <reference field="2" count="1" selected="0">
            <x v="0"/>
          </reference>
        </references>
      </pivotArea>
    </format>
    <format dxfId="37">
      <pivotArea dataOnly="0" labelOnly="1" fieldPosition="0">
        <references count="3">
          <reference field="0" count="1">
            <x v="20"/>
          </reference>
          <reference field="1" count="1" selected="0">
            <x v="0"/>
          </reference>
          <reference field="2" count="1" selected="0">
            <x v="0"/>
          </reference>
        </references>
      </pivotArea>
    </format>
    <format dxfId="38">
      <pivotArea dataOnly="0" labelOnly="1" fieldPosition="0">
        <references count="3">
          <reference field="0" count="1">
            <x v="28"/>
          </reference>
          <reference field="1" count="1" selected="0">
            <x v="9"/>
          </reference>
          <reference field="2" count="1" selected="0">
            <x v="0"/>
          </reference>
        </references>
      </pivotArea>
    </format>
    <format dxfId="39">
      <pivotArea dataOnly="0" labelOnly="1" fieldPosition="0">
        <references count="3">
          <reference field="0" count="2">
            <x v="21"/>
            <x v="22"/>
          </reference>
          <reference field="1" count="1" selected="0">
            <x v="12"/>
          </reference>
          <reference field="2" count="1" selected="0">
            <x v="3"/>
          </reference>
        </references>
      </pivotArea>
    </format>
    <format dxfId="40">
      <pivotArea dataOnly="0" labelOnly="1" fieldPosition="0">
        <references count="3">
          <reference field="0" count="2">
            <x v="23"/>
            <x v="24"/>
          </reference>
          <reference field="1" count="1" selected="0">
            <x v="13"/>
          </reference>
          <reference field="2" count="1" selected="0">
            <x v="3"/>
          </reference>
        </references>
      </pivotArea>
    </format>
    <format dxfId="41">
      <pivotArea dataOnly="0" labelOnly="1" fieldPosition="0">
        <references count="3">
          <reference field="0" count="1">
            <x v="35"/>
          </reference>
          <reference field="1" count="1" selected="0">
            <x v="10"/>
          </reference>
          <reference field="2" count="1" selected="0">
            <x v="3"/>
          </reference>
        </references>
      </pivotArea>
    </format>
    <format dxfId="42">
      <pivotArea dataOnly="0" labelOnly="1" fieldPosition="0">
        <references count="3">
          <reference field="0" count="1">
            <x v="36"/>
          </reference>
          <reference field="1" count="1" selected="0">
            <x v="14"/>
          </reference>
          <reference field="2" count="1" selected="0">
            <x v="3"/>
          </reference>
        </references>
      </pivotArea>
    </format>
    <format dxfId="43">
      <pivotArea dataOnly="0" labelOnly="1" fieldPosition="0">
        <references count="3">
          <reference field="0" count="1">
            <x v="5"/>
          </reference>
          <reference field="1" count="1" selected="0">
            <x v="2"/>
          </reference>
          <reference field="2" count="1" selected="0">
            <x v="2"/>
          </reference>
        </references>
      </pivotArea>
    </format>
    <format dxfId="44">
      <pivotArea dataOnly="0" labelOnly="1" fieldPosition="0">
        <references count="3">
          <reference field="0" count="1">
            <x v="11"/>
          </reference>
          <reference field="1" count="1" selected="0">
            <x v="2"/>
          </reference>
          <reference field="2" count="1" selected="0">
            <x v="2"/>
          </reference>
        </references>
      </pivotArea>
    </format>
    <format dxfId="45">
      <pivotArea dataOnly="0" labelOnly="1" fieldPosition="0">
        <references count="3">
          <reference field="0" count="1">
            <x v="12"/>
          </reference>
          <reference field="1" count="1" selected="0">
            <x v="5"/>
          </reference>
          <reference field="2" count="1" selected="0">
            <x v="2"/>
          </reference>
        </references>
      </pivotArea>
    </format>
    <format dxfId="46">
      <pivotArea dataOnly="0" labelOnly="1" fieldPosition="0">
        <references count="3">
          <reference field="0" count="1">
            <x v="17"/>
          </reference>
          <reference field="1" count="1" selected="0">
            <x v="7"/>
          </reference>
          <reference field="2" count="1" selected="0">
            <x v="2"/>
          </reference>
        </references>
      </pivotArea>
    </format>
    <format dxfId="47">
      <pivotArea dataOnly="0" labelOnly="1" fieldPosition="0">
        <references count="3">
          <reference field="0" count="1">
            <x v="0"/>
          </reference>
          <reference field="1" count="1" selected="0">
            <x v="11"/>
          </reference>
          <reference field="2" count="1" selected="0">
            <x v="2"/>
          </reference>
        </references>
      </pivotArea>
    </format>
    <format dxfId="48">
      <pivotArea dataOnly="0" labelOnly="1" fieldPosition="0">
        <references count="3">
          <reference field="0" count="1">
            <x v="30"/>
          </reference>
          <reference field="1" count="1" selected="0">
            <x v="7"/>
          </reference>
          <reference field="2" count="1" selected="0">
            <x v="2"/>
          </reference>
        </references>
      </pivotArea>
    </format>
    <format dxfId="49">
      <pivotArea dataOnly="0" labelOnly="1" fieldPosition="0">
        <references count="3">
          <reference field="0" count="1">
            <x v="34"/>
          </reference>
          <reference field="1" count="1" selected="0">
            <x v="2"/>
          </reference>
          <reference field="2" count="1" selected="0">
            <x v="2"/>
          </reference>
        </references>
      </pivotArea>
    </format>
    <format dxfId="50">
      <pivotArea dataOnly="0" labelOnly="1" fieldPosition="0">
        <references count="3">
          <reference field="0" count="1">
            <x v="5"/>
          </reference>
          <reference field="1" count="1" selected="0">
            <x v="3"/>
          </reference>
          <reference field="2" count="1" selected="0">
            <x v="2"/>
          </reference>
        </references>
      </pivotArea>
    </format>
    <format dxfId="51">
      <pivotArea dataOnly="0" labelOnly="1" fieldPosition="0">
        <references count="3">
          <reference field="0" count="1">
            <x v="10"/>
          </reference>
          <reference field="1" count="1" selected="0">
            <x v="5"/>
          </reference>
          <reference field="2" count="1" selected="0">
            <x v="2"/>
          </reference>
        </references>
      </pivotArea>
    </format>
    <format dxfId="52">
      <pivotArea dataOnly="0" labelOnly="1" fieldPosition="0">
        <references count="3">
          <reference field="0" count="1">
            <x v="3"/>
          </reference>
          <reference field="1" count="1" selected="0">
            <x v="11"/>
          </reference>
          <reference field="2" count="1" selected="0">
            <x v="2"/>
          </reference>
        </references>
      </pivotArea>
    </format>
    <format dxfId="53">
      <pivotArea dataOnly="0" labelOnly="1" fieldPosition="0">
        <references count="3">
          <reference field="0" count="1">
            <x v="27"/>
          </reference>
          <reference field="1" count="1" selected="0">
            <x v="7"/>
          </reference>
          <reference field="2" count="1" selected="0">
            <x v="2"/>
          </reference>
        </references>
      </pivotArea>
    </format>
    <format dxfId="54">
      <pivotArea dataOnly="0" labelOnly="1" fieldPosition="0">
        <references count="3">
          <reference field="0" count="2">
            <x v="31"/>
            <x v="32"/>
          </reference>
          <reference field="1" count="1" selected="0">
            <x v="7"/>
          </reference>
          <reference field="2" count="1" selected="0">
            <x v="2"/>
          </reference>
        </references>
      </pivotArea>
    </format>
    <format dxfId="55">
      <pivotArea dataOnly="0" labelOnly="1" fieldPosition="0">
        <references count="3">
          <reference field="0" count="1">
            <x v="33"/>
          </reference>
          <reference field="1" count="1" selected="0">
            <x v="11"/>
          </reference>
          <reference field="2" count="1" selected="0">
            <x v="2"/>
          </reference>
        </references>
      </pivotArea>
    </format>
    <format dxfId="56">
      <pivotArea dataOnly="0" labelOnly="1" fieldPosition="0">
        <references count="3">
          <reference field="0" count="1">
            <x v="19"/>
          </reference>
          <reference field="1" count="1" selected="0">
            <x v="2"/>
          </reference>
          <reference field="2" count="1" selected="0">
            <x v="2"/>
          </reference>
        </references>
      </pivotArea>
    </format>
    <format dxfId="57">
      <pivotArea dataOnly="0" labelOnly="1" fieldPosition="0">
        <references count="3">
          <reference field="0" count="1">
            <x v="8"/>
          </reference>
          <reference field="1" count="1" selected="0">
            <x v="6"/>
          </reference>
          <reference field="2" count="1" selected="0">
            <x v="1"/>
          </reference>
        </references>
      </pivotArea>
    </format>
    <format dxfId="58">
      <pivotArea dataOnly="0" labelOnly="1" fieldPosition="0">
        <references count="3">
          <reference field="0" count="1">
            <x v="9"/>
          </reference>
          <reference field="1" count="1" selected="0">
            <x v="6"/>
          </reference>
          <reference field="2" count="1" selected="0">
            <x v="1"/>
          </reference>
        </references>
      </pivotArea>
    </format>
    <format dxfId="59">
      <pivotArea dataOnly="0" labelOnly="1" fieldPosition="0">
        <references count="3">
          <reference field="0" count="1">
            <x v="18"/>
          </reference>
          <reference field="1" count="1" selected="0">
            <x v="4"/>
          </reference>
          <reference field="2" count="1" selected="0">
            <x v="1"/>
          </reference>
        </references>
      </pivotArea>
    </format>
    <format dxfId="60">
      <pivotArea dataOnly="0" labelOnly="1" fieldPosition="0">
        <references count="3">
          <reference field="0" count="1">
            <x v="1"/>
          </reference>
          <reference field="1" count="1" selected="0">
            <x v="4"/>
          </reference>
          <reference field="2" count="1" selected="0">
            <x v="1"/>
          </reference>
        </references>
      </pivotArea>
    </format>
    <format dxfId="61">
      <pivotArea dataOnly="0" labelOnly="1" fieldPosition="0">
        <references count="3">
          <reference field="0" count="1">
            <x v="26"/>
          </reference>
          <reference field="1" count="1" selected="0">
            <x v="4"/>
          </reference>
          <reference field="2" count="1" selected="0">
            <x v="1"/>
          </reference>
        </references>
      </pivotArea>
    </format>
    <format dxfId="62">
      <pivotArea dataOnly="0" labelOnly="1" fieldPosition="0">
        <references count="3">
          <reference field="0" count="1">
            <x v="29"/>
          </reference>
          <reference field="1" count="1" selected="0">
            <x v="6"/>
          </reference>
          <reference field="2" count="1" selected="0">
            <x v="1"/>
          </reference>
        </references>
      </pivotArea>
    </format>
    <format dxfId="63">
      <pivotArea dataOnly="0" labelOnly="1" fieldPosition="0">
        <references count="3">
          <reference field="0" count="1">
            <x v="25"/>
          </reference>
          <reference field="1" count="1" selected="0">
            <x v="8"/>
          </reference>
          <reference field="2" count="1" selected="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EE2C48F-060E-42EB-9F9C-85CA0DA1223F}" name="Tabla33" displayName="Tabla33" ref="A1:U179" totalsRowShown="0" headerRowDxfId="22" dataDxfId="21">
  <autoFilter ref="A1:U179" xr:uid="{1EE2C48F-060E-42EB-9F9C-85CA0DA1223F}"/>
  <sortState xmlns:xlrd2="http://schemas.microsoft.com/office/spreadsheetml/2017/richdata2" ref="A2:U179">
    <sortCondition ref="E2:E179"/>
  </sortState>
  <tableColumns count="21">
    <tableColumn id="1" xr3:uid="{47C2246C-0BE2-4E5C-AAE4-3E0F50A10FAD}" name="Programa Educativo " dataDxfId="20"/>
    <tableColumn id="2" xr3:uid="{87A89E59-C000-49A4-AB4D-D457AE6CF76E}" name="Departamento" dataDxfId="19"/>
    <tableColumn id="3" xr3:uid="{5A92879E-4D32-42DC-A4F9-D28F950E25DC}" name="Instituto" dataDxfId="18"/>
    <tableColumn id="4" xr3:uid="{EB638624-AC8B-4122-816C-C4D08DBABB98}" name="Clave de la asignatura" dataDxfId="17"/>
    <tableColumn id="5" xr3:uid="{B7BCAF0F-4F9E-4B16-B6A3-B5FAA3DCCD98}" name="Nombre de la asignatura" dataDxfId="16"/>
    <tableColumn id="6" xr3:uid="{58CE64BB-3549-422C-AD39-622966034C7A}" name="Liga de acceso para revisar carta descriptiva" dataDxfId="15"/>
    <tableColumn id="7" xr3:uid="{4286E46B-3E65-4AC6-B86D-F1F8AD1A8B54}" name="Número de Créditos " dataDxfId="14"/>
    <tableColumn id="8" xr3:uid="{3AEE94CF-111D-4B1D-A769-03A98DC12AE1}" name="Horas totales" dataDxfId="13"/>
    <tableColumn id="9" xr3:uid="{15227EA2-1417-4C15-8C35-425741EFE219}" name="Horas teóricas" dataDxfId="12"/>
    <tableColumn id="10" xr3:uid="{AD064DF6-F13D-4571-87B5-E763F42023AA}" name="Horas prácticas" dataDxfId="11"/>
    <tableColumn id="11" xr3:uid="{0D6AF9C8-C8E4-4337-AF85-BB4B53E69AE0}" name="Nivel de Avance (principiante, intermedio, avanzado)" dataDxfId="10"/>
    <tableColumn id="12" xr3:uid="{615AA501-1F56-48E1-8354-EA83BC9674EA}" name="¿Utiliza algún software en particular? Nombrarlo" dataDxfId="9"/>
    <tableColumn id="13" xr3:uid="{A206315A-50E1-4E47-BA20-21ED282804BC}" name="¿Requiere de conocimiento de algún tema específico previo? Mencionarlo" dataDxfId="8"/>
    <tableColumn id="14" xr3:uid="{856B8862-85F3-4667-AF1D-C6DC7FD0FA1C}" name="¿Idioma en la que se imparte la materia?" dataDxfId="7"/>
    <tableColumn id="15" xr3:uid="{DE0E643B-2B23-4158-91BC-67C609B81787}" name="¿Cuenta con contenido en inglés?" dataDxfId="6"/>
    <tableColumn id="16" xr3:uid="{18FEA570-F9A9-40F5-BFBA-D0DA6D782EED}" name="Fecha de inicio del curso" dataDxfId="5"/>
    <tableColumn id="17" xr3:uid="{F1CDD3F2-DC70-4E06-8999-8EC3FD9DEAFC}" name="Fecha de finalización del curso " dataDxfId="4"/>
    <tableColumn id="18" xr3:uid="{FA6ADF0B-9BFC-42F9-952A-65B7B9933248}" name="Número de espacios disponibles para estudiantes de intercambio virtual" dataDxfId="3"/>
    <tableColumn id="19" xr3:uid="{5AB918B3-8B57-4C3B-B552-A2523E9353B6}" name="Plataforma digital utilizada (TEAMS/Moodle)" dataDxfId="2"/>
    <tableColumn id="20" xr3:uid="{C6B26DBA-E459-46DB-A20F-50535A8402D3}" name="En línea o remota" dataDxfId="1"/>
    <tableColumn id="21" xr3:uid="{E3669C9F-0B51-4D8D-A414-1C3F10CE4F4D}" name="Materia: Sincrónica / Asincrónica"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uacj.mx/oferta/programas.html?programa=52800&amp;131" TargetMode="External"/><Relationship Id="rId21" Type="http://schemas.openxmlformats.org/officeDocument/2006/relationships/hyperlink" Target="https://www.uacj.mx/oferta/programas.html?programa=52700&amp;112" TargetMode="External"/><Relationship Id="rId42" Type="http://schemas.openxmlformats.org/officeDocument/2006/relationships/hyperlink" Target="https://www.dropbox.com/scl/fi/qlbz1uo502rwtxz8wa3vd/Plan-2023-Gestion-de-proyectos-geotecnol-gicos-ii.pdf?rlkey=n5d1adkzr930g1nkrpm1ktx64&amp;dl=0" TargetMode="External"/><Relationship Id="rId47" Type="http://schemas.openxmlformats.org/officeDocument/2006/relationships/hyperlink" Target="https://www.dropbox.com/scl/fi/2mu7t2tu5mrmy0j50lcal/Plan-2023-Introducci-n-a-la-hidrogeolog-a.pdf?rlkey=35wkti20kp637kuxqq52gfo9y&amp;dl=0" TargetMode="External"/><Relationship Id="rId63" Type="http://schemas.openxmlformats.org/officeDocument/2006/relationships/hyperlink" Target="https://www.uacj.mx/IADA/DARQ/cartasdescriptivas/CD%20ARQ913209%20Historia%20Cr%C3%ADtica%20de%20la%20Arquitectura%20I.pdf" TargetMode="External"/><Relationship Id="rId68" Type="http://schemas.openxmlformats.org/officeDocument/2006/relationships/hyperlink" Target="https://www.uacj.mx/IADA/DARQ/cartasdescriptivas" TargetMode="External"/><Relationship Id="rId84" Type="http://schemas.openxmlformats.org/officeDocument/2006/relationships/hyperlink" Target="https://www.uacj.mx/IADA/DARQ/cartasdescriptivas" TargetMode="External"/><Relationship Id="rId89" Type="http://schemas.openxmlformats.org/officeDocument/2006/relationships/hyperlink" Target="https://www.uacj.mx/IADA/DARQ/cartasdescriptivas" TargetMode="External"/><Relationship Id="rId16" Type="http://schemas.openxmlformats.org/officeDocument/2006/relationships/hyperlink" Target="https://www.uacj.mx/oferta/programas.html?programa=52400&amp;103" TargetMode="External"/><Relationship Id="rId11" Type="http://schemas.openxmlformats.org/officeDocument/2006/relationships/hyperlink" Target="https://www.uacj.mx/IIT/DIIM/documents/IIM340896%20SEMINARIO%20DE%20ADMINISTRACION.pdf" TargetMode="External"/><Relationship Id="rId32" Type="http://schemas.openxmlformats.org/officeDocument/2006/relationships/hyperlink" Target="https://www.dropbox.com/scl/fi/q88k67hvoxspe93r7ghxj/Plan-2023-Algoritmos-de-programaci-n.pdf?rlkey=587d6cavbzvxy0tj0ru54valh&amp;dl=0" TargetMode="External"/><Relationship Id="rId37" Type="http://schemas.openxmlformats.org/officeDocument/2006/relationships/hyperlink" Target="https://www.dropbox.com/scl/fi/iz3cv0lp1m9fsp0sh8kld/Plan-2023-Matem-ticas-espaciales.pdf?rlkey=pbtrb62bsu4kq9x8lfudn5l55&amp;dl=0" TargetMode="External"/><Relationship Id="rId53" Type="http://schemas.openxmlformats.org/officeDocument/2006/relationships/hyperlink" Target="https://www.uacj.mx/IADA/DARQ/cartasdescriptivas" TargetMode="External"/><Relationship Id="rId58" Type="http://schemas.openxmlformats.org/officeDocument/2006/relationships/hyperlink" Target="https://www.uacj.mx/IADA/DARQ/cartasdescriptivas" TargetMode="External"/><Relationship Id="rId74" Type="http://schemas.openxmlformats.org/officeDocument/2006/relationships/hyperlink" Target="https://www.uacj.mx/IADA/DARQ/cartasdescriptivas" TargetMode="External"/><Relationship Id="rId79" Type="http://schemas.openxmlformats.org/officeDocument/2006/relationships/hyperlink" Target="https://www.uacj.mx/IADA/DARQ/cartasdescriptivas" TargetMode="External"/><Relationship Id="rId102" Type="http://schemas.openxmlformats.org/officeDocument/2006/relationships/hyperlink" Target="https://www.uacj.mx/IADA/DARQ/cartasdescriptivas" TargetMode="External"/><Relationship Id="rId5" Type="http://schemas.openxmlformats.org/officeDocument/2006/relationships/hyperlink" Target="https://alumnosuacj-my.sharepoint.com/:w:/g/personal/yeshica_marquez_uacj_mx/EYtPTmJHJ_VGsWRFci2Kt8kBEk6sgdtfZOhcc06EvDKD9A?e=Qfl2lg" TargetMode="External"/><Relationship Id="rId90" Type="http://schemas.openxmlformats.org/officeDocument/2006/relationships/hyperlink" Target="https://www.uacj.mx/IADA/DARQ/cartasdescriptivas" TargetMode="External"/><Relationship Id="rId95" Type="http://schemas.openxmlformats.org/officeDocument/2006/relationships/hyperlink" Target="https://www.uacj.mx/IADA/DARQ/cartasdescriptivas" TargetMode="External"/><Relationship Id="rId22" Type="http://schemas.openxmlformats.org/officeDocument/2006/relationships/hyperlink" Target="https://www.uacj.mx/oferta/programas.html?programa=52700&amp;112" TargetMode="External"/><Relationship Id="rId27" Type="http://schemas.openxmlformats.org/officeDocument/2006/relationships/hyperlink" Target="https://www.uacj.mx/oferta/programas.html?programa=52800&amp;131" TargetMode="External"/><Relationship Id="rId43" Type="http://schemas.openxmlformats.org/officeDocument/2006/relationships/hyperlink" Target="https://www.dropbox.com/scl/fi/q88k67hvoxspe93r7ghxj/Plan-2023-Algoritmos-de-programaci-n.pdf?rlkey=587d6cavbzvxy0tj0ru54valh&amp;dl=0" TargetMode="External"/><Relationship Id="rId48" Type="http://schemas.openxmlformats.org/officeDocument/2006/relationships/hyperlink" Target="https://www.dropbox.com/scl/fi/iz3cv0lp1m9fsp0sh8kld/Plan-2023-Matem-ticas-espaciales.pdf?rlkey=pbtrb62bsu4kq9x8lfudn5l55&amp;dl=0" TargetMode="External"/><Relationship Id="rId64" Type="http://schemas.openxmlformats.org/officeDocument/2006/relationships/hyperlink" Target="https://www.uacj.mx/IADA/DARQ/cartasdescriptivas" TargetMode="External"/><Relationship Id="rId69" Type="http://schemas.openxmlformats.org/officeDocument/2006/relationships/hyperlink" Target="https://www.uacj.mx/IADA/DARQ/cartasdescriptivas/071-ARQ-1211-9.%20Ciudades%20fronterizas.pdf" TargetMode="External"/><Relationship Id="rId80" Type="http://schemas.openxmlformats.org/officeDocument/2006/relationships/hyperlink" Target="https://www.uacj.mx/IADA/DARQ/cartasdescriptivas" TargetMode="External"/><Relationship Id="rId85" Type="http://schemas.openxmlformats.org/officeDocument/2006/relationships/hyperlink" Target="https://www.uacj.mx/IADA/DARQ/cartasdescriptivas" TargetMode="External"/><Relationship Id="rId12" Type="http://schemas.openxmlformats.org/officeDocument/2006/relationships/hyperlink" Target="https://www.uacj.mx/IIT/DIEC/documentos/IEC350196-SISTEMAS%20ELECTRICOS%20DE%20POTENCIA%20I.pdf" TargetMode="External"/><Relationship Id="rId17" Type="http://schemas.openxmlformats.org/officeDocument/2006/relationships/hyperlink" Target="https://www.uacj.mx/oferta/programas.html?programa=52400&amp;103" TargetMode="External"/><Relationship Id="rId33" Type="http://schemas.openxmlformats.org/officeDocument/2006/relationships/hyperlink" Target="https://www.dropbox.com/scl/fi/tiu12bkodvxuzhg6ufy0x/Plan-2023-Agroclimatolog-a.pdf?rlkey=qgn0fxzgfxcw18087svoegi09&amp;dl=0" TargetMode="External"/><Relationship Id="rId38" Type="http://schemas.openxmlformats.org/officeDocument/2006/relationships/hyperlink" Target="https://www.dropbox.com/scl/fi/31j9qgm15i83n0jeq0054/Plan-2023-Geograf-a-Humana.pdf?rlkey=eykhe6pmurfsocl0u65323k9i&amp;dl=0" TargetMode="External"/><Relationship Id="rId59" Type="http://schemas.openxmlformats.org/officeDocument/2006/relationships/hyperlink" Target="https://www.uacj.mx/IADA/DARQ/cartasdescriptivas" TargetMode="External"/><Relationship Id="rId103" Type="http://schemas.openxmlformats.org/officeDocument/2006/relationships/hyperlink" Target="https://www.uacj.mx/oferta/programas.html?programa=52700&amp;112" TargetMode="External"/><Relationship Id="rId20" Type="http://schemas.openxmlformats.org/officeDocument/2006/relationships/hyperlink" Target="http://www2.uacj.mx/Cristian_Portal/IADA/DD/Cartas%20Descriptivas/DIS%20901600%20Nuevas%20Tendencias%20en%20el%20Dise%C3%B1o%20de%20Interiores.pdf" TargetMode="External"/><Relationship Id="rId41" Type="http://schemas.openxmlformats.org/officeDocument/2006/relationships/hyperlink" Target="https://www.dropbox.com/scl/fi/82dy4znguvpk4t1bcdwy2/Plan-2023-Ordenamiento-Territorial-y-Planificaci-n-Urbano-regional.pdf?rlkey=ezo60z4ah8mwwyroocl844vxy&amp;dl=0" TargetMode="External"/><Relationship Id="rId54" Type="http://schemas.openxmlformats.org/officeDocument/2006/relationships/hyperlink" Target="https://www.uacj.mx/IADA/DARQ/cartasdescriptivas" TargetMode="External"/><Relationship Id="rId62" Type="http://schemas.openxmlformats.org/officeDocument/2006/relationships/hyperlink" Target="https://www.uacj.mx/IADA/DARQ/cartasdescriptivas" TargetMode="External"/><Relationship Id="rId70" Type="http://schemas.openxmlformats.org/officeDocument/2006/relationships/hyperlink" Target="https://www.uacj.mx/IADA/DARQ/cartasdescriptivas" TargetMode="External"/><Relationship Id="rId75" Type="http://schemas.openxmlformats.org/officeDocument/2006/relationships/hyperlink" Target="https://www.uacj.mx/IADA/DARQ/cartasdescriptivas" TargetMode="External"/><Relationship Id="rId83" Type="http://schemas.openxmlformats.org/officeDocument/2006/relationships/hyperlink" Target="https://www.uacj.mx/IADA/DARQ/cartasdescriptivas" TargetMode="External"/><Relationship Id="rId88" Type="http://schemas.openxmlformats.org/officeDocument/2006/relationships/hyperlink" Target="https://www.uacj.mx/IADA/DARQ/cartasdescriptivas/CD%20ARQ142400%20Seminario%20de%20Investigaci%C3%B3n%20en%20Arquitectura%20II.pdf" TargetMode="External"/><Relationship Id="rId91" Type="http://schemas.openxmlformats.org/officeDocument/2006/relationships/hyperlink" Target="https://www.uacj.mx/IADA/DARQ/cartasdescriptivas" TargetMode="External"/><Relationship Id="rId96" Type="http://schemas.openxmlformats.org/officeDocument/2006/relationships/hyperlink" Target="https://www.uacj.mx/IADA/DARQ/cartasdescriptivas" TargetMode="External"/><Relationship Id="rId1" Type="http://schemas.openxmlformats.org/officeDocument/2006/relationships/hyperlink" Target="https://alumnosuacj-my.sharepoint.com/:w:/g/personal/yeshica_marquez_uacj_mx/EcmvkvkJIM5LnzKS3WfFI6kBPjus9nqiBS0Z6SmMbXrcYQ?e=63wGde" TargetMode="External"/><Relationship Id="rId6" Type="http://schemas.openxmlformats.org/officeDocument/2006/relationships/hyperlink" Target="https://alumnosuacj-my.sharepoint.com/:w:/g/personal/yeshica_marquez_uacj_mx/EUOuw9ZpHUBAgQgPIOzhZP0B2Yc3QD62cDSY-GOtCAz3uQ?e=PaRUOV" TargetMode="External"/><Relationship Id="rId15" Type="http://schemas.openxmlformats.org/officeDocument/2006/relationships/hyperlink" Target="https://www.uacj.mx/oferta/programas.html?programa=52400&amp;103" TargetMode="External"/><Relationship Id="rId23" Type="http://schemas.openxmlformats.org/officeDocument/2006/relationships/hyperlink" Target="https://www.uacj.mx/oferta/programas.html?programa=52700&amp;112" TargetMode="External"/><Relationship Id="rId28" Type="http://schemas.openxmlformats.org/officeDocument/2006/relationships/hyperlink" Target="https://www.dropbox.com/scl/fi/pkzwd60en1mm2wa0fxij7/Plan-2023-Sistemas-de-Percepci-n-Remota-II.pdf?rlkey=05euyfbus0b9in5xusryc8isx&amp;dl=0" TargetMode="External"/><Relationship Id="rId36" Type="http://schemas.openxmlformats.org/officeDocument/2006/relationships/hyperlink" Target="https://www.dropbox.com/scl/fi/2mu7t2tu5mrmy0j50lcal/Plan-2023-Introducci-n-a-la-hidrogeolog-a.pdf?rlkey=35wkti20kp637kuxqq52gfo9y&amp;dl=0" TargetMode="External"/><Relationship Id="rId49" Type="http://schemas.openxmlformats.org/officeDocument/2006/relationships/hyperlink" Target="https://www.dropbox.com/scl/fi/31j9qgm15i83n0jeq0054/Plan-2023-Geograf-a-Humana.pdf?rlkey=eykhe6pmurfsocl0u65323k9i&amp;dl=0" TargetMode="External"/><Relationship Id="rId57" Type="http://schemas.openxmlformats.org/officeDocument/2006/relationships/hyperlink" Target="https://www.uacj.mx/IADA/DARQ/cartasdescriptivas" TargetMode="External"/><Relationship Id="rId106" Type="http://schemas.openxmlformats.org/officeDocument/2006/relationships/table" Target="../tables/table1.xml"/><Relationship Id="rId10" Type="http://schemas.openxmlformats.org/officeDocument/2006/relationships/hyperlink" Target="https://alumnosuacj-my.sharepoint.com/:w:/g/personal/yeshica_marquez_uacj_mx/EdjndydWwkRNuEcu7D9B7tEBES1iEmF78htfquL3sV6m3g?e=uD8E1X" TargetMode="External"/><Relationship Id="rId31" Type="http://schemas.openxmlformats.org/officeDocument/2006/relationships/hyperlink" Target="https://www.dropbox.com/scl/fi/qlbz1uo502rwtxz8wa3vd/Plan-2023-Gestion-de-proyectos-geotecnol-gicos-ii.pdf?rlkey=n5d1adkzr930g1nkrpm1ktx64&amp;dl=0" TargetMode="External"/><Relationship Id="rId44" Type="http://schemas.openxmlformats.org/officeDocument/2006/relationships/hyperlink" Target="https://www.dropbox.com/scl/fi/tiu12bkodvxuzhg6ufy0x/Plan-2023-Agroclimatolog-a.pdf?rlkey=qgn0fxzgfxcw18087svoegi09&amp;dl=0" TargetMode="External"/><Relationship Id="rId52" Type="http://schemas.openxmlformats.org/officeDocument/2006/relationships/hyperlink" Target="https://www.uacj.mx/IADA/DARQ/cartasdescriptivas/CD%20ARQ111709%20Introducci%C3%B3n%20al%20Dise%C3%B1o%20Arquitect%C3%B3nico.pdf" TargetMode="External"/><Relationship Id="rId60" Type="http://schemas.openxmlformats.org/officeDocument/2006/relationships/hyperlink" Target="https://www.uacj.mx/IADA/DARQ/cartasdescriptivas" TargetMode="External"/><Relationship Id="rId65" Type="http://schemas.openxmlformats.org/officeDocument/2006/relationships/hyperlink" Target="https://www.uacj.mx/IADA/DARQ/cartasdescriptivas" TargetMode="External"/><Relationship Id="rId73" Type="http://schemas.openxmlformats.org/officeDocument/2006/relationships/hyperlink" Target="https://www.uacj.mx/IADA/DARQ/cartasdescriptivas" TargetMode="External"/><Relationship Id="rId78" Type="http://schemas.openxmlformats.org/officeDocument/2006/relationships/hyperlink" Target="https://www.uacj.mx/IADA/DARQ/cartasdescriptivas" TargetMode="External"/><Relationship Id="rId81" Type="http://schemas.openxmlformats.org/officeDocument/2006/relationships/hyperlink" Target="https://www.uacj.mx/IADA/DARQ/cartasdescriptivas/CD%20ARQ%20913509%20Taller%20de%20Estructuras%20Arquitect%C3%B3nicas%20II.pdf" TargetMode="External"/><Relationship Id="rId86" Type="http://schemas.openxmlformats.org/officeDocument/2006/relationships/hyperlink" Target="https://www.uacj.mx/IADA/DARQ/cartasdescriptivas/CD%20ARQ142100%20Taller%20de%20Arquitectura%20III.pdf" TargetMode="External"/><Relationship Id="rId94" Type="http://schemas.openxmlformats.org/officeDocument/2006/relationships/hyperlink" Target="https://www.uacj.mx/IADA/DARQ/cartasdescriptivas" TargetMode="External"/><Relationship Id="rId99" Type="http://schemas.openxmlformats.org/officeDocument/2006/relationships/hyperlink" Target="https://www.uacj.mx/IADA/DARQ/cartasdescriptivas" TargetMode="External"/><Relationship Id="rId101" Type="http://schemas.openxmlformats.org/officeDocument/2006/relationships/hyperlink" Target="https://www.uacj.mx/IADA/DARQ/cartasdescriptivas" TargetMode="External"/><Relationship Id="rId4" Type="http://schemas.openxmlformats.org/officeDocument/2006/relationships/hyperlink" Target="https://alumnosuacj-my.sharepoint.com/:x:/g/personal/yeshica_marquez_uacj_mx/EXNYYlOENH1NpZnv2SbbBGYBFjkaO_0-YEO-a3xfDkOMKQ?e=GjOkE6" TargetMode="External"/><Relationship Id="rId9" Type="http://schemas.openxmlformats.org/officeDocument/2006/relationships/hyperlink" Target="https://www.uacj.mx/oferta/ICSA_LTS.html" TargetMode="External"/><Relationship Id="rId13" Type="http://schemas.openxmlformats.org/officeDocument/2006/relationships/hyperlink" Target="https://www.uacj.mx/oferta/documentos/IIT_MII/TRONCO%20BASICO/IIM%209948%2018%20HABILIDADES%20PROF%20Y%20BIENESTAR.pdf" TargetMode="External"/><Relationship Id="rId18" Type="http://schemas.openxmlformats.org/officeDocument/2006/relationships/hyperlink" Target="https://www.uacj.mx/oferta/programas.html?programa=52400&amp;103" TargetMode="External"/><Relationship Id="rId39" Type="http://schemas.openxmlformats.org/officeDocument/2006/relationships/hyperlink" Target="https://www.dropbox.com/scl/fi/pkzwd60en1mm2wa0fxij7/Plan-2023-Sistemas-de-Percepci-n-Remota-II.pdf?rlkey=05euyfbus0b9in5xusryc8isx&amp;dl=0" TargetMode="External"/><Relationship Id="rId34" Type="http://schemas.openxmlformats.org/officeDocument/2006/relationships/hyperlink" Target="https://www.dropbox.com/scl/fi/3vx5iox8esuftppf5yuj3/Plan-2023-Sistemas-de-informaci-n-geografica.pdf?rlkey=luw8z3fsa15yx7txol47c9e8l&amp;dl=0" TargetMode="External"/><Relationship Id="rId50" Type="http://schemas.openxmlformats.org/officeDocument/2006/relationships/hyperlink" Target="https://www.uacj.mx/IADA/DARQ/cartasdescriptivas" TargetMode="External"/><Relationship Id="rId55" Type="http://schemas.openxmlformats.org/officeDocument/2006/relationships/hyperlink" Target="https://www.uacj.mx/IADA/DARQ/cartasdescriptivas/CD%20ARQ%20141800%20Introducci%C3%B3n%20a%20la%20Construcci%C3%B3n.pdf" TargetMode="External"/><Relationship Id="rId76" Type="http://schemas.openxmlformats.org/officeDocument/2006/relationships/hyperlink" Target="https://www.uacj.mx/IADA/DARQ/cartasdescriptivas" TargetMode="External"/><Relationship Id="rId97" Type="http://schemas.openxmlformats.org/officeDocument/2006/relationships/hyperlink" Target="https://www.uacj.mx/IADA/DARQ/cartasdescriptivas" TargetMode="External"/><Relationship Id="rId104" Type="http://schemas.openxmlformats.org/officeDocument/2006/relationships/hyperlink" Target="https://www.uacj.mx/oferta/ICB_LED.html" TargetMode="External"/><Relationship Id="rId7" Type="http://schemas.openxmlformats.org/officeDocument/2006/relationships/hyperlink" Target="https://alumnosuacj-my.sharepoint.com/:x:/g/personal/yeshica_marquez_uacj_mx/EUcttq3lhsJBotb3sB-0apkBlHSAXyybqeRL7LR1-DLfSQ?e=truRlP" TargetMode="External"/><Relationship Id="rId71" Type="http://schemas.openxmlformats.org/officeDocument/2006/relationships/hyperlink" Target="https://www.uacj.mx/IADA/DARQ/cartasdescriptivas/CD%20ARQ%20111909%20Espacio%20y%20Estructura.pdf" TargetMode="External"/><Relationship Id="rId92" Type="http://schemas.openxmlformats.org/officeDocument/2006/relationships/hyperlink" Target="https://www.uacj.mx/IADA/DARQ/cartasdescriptivas/CD%20ARQ141900%20Arquitectura%20y%20Medio%20Ambiente.pdf" TargetMode="External"/><Relationship Id="rId2" Type="http://schemas.openxmlformats.org/officeDocument/2006/relationships/hyperlink" Target="https://alumnosuacj-my.sharepoint.com/:w:/g/personal/yeshica_marquez_uacj_mx/EdmGdBT3b8NKoHIhOYK96lsBNpWaSuBCUtWsysrqimSd5A?e=BIsDsM" TargetMode="External"/><Relationship Id="rId29" Type="http://schemas.openxmlformats.org/officeDocument/2006/relationships/hyperlink" Target="https://www.dropbox.com/scl/fi/ad8wiphmwdngjyn17a98v/Plan-2023-Programaci-n-Avanzada-en-ambiente-sig.pdf?rlkey=g23gweqeerwq1qwcmaragkhq8&amp;dl=0" TargetMode="External"/><Relationship Id="rId24" Type="http://schemas.openxmlformats.org/officeDocument/2006/relationships/hyperlink" Target="https://www.uacj.mx/IADA/DD/Cartas%20Descriptivas/DIS%20984915%20INTRODUCCION%20AL%20DISE%C3%91O%20DIGITAL%20ARQUITECTURA%20WEB.pdf" TargetMode="External"/><Relationship Id="rId40" Type="http://schemas.openxmlformats.org/officeDocument/2006/relationships/hyperlink" Target="https://www.dropbox.com/scl/fi/ad8wiphmwdngjyn17a98v/Plan-2023-Programaci-n-Avanzada-en-ambiente-sig.pdf?rlkey=g23gweqeerwq1qwcmaragkhq8&amp;dl=0" TargetMode="External"/><Relationship Id="rId45" Type="http://schemas.openxmlformats.org/officeDocument/2006/relationships/hyperlink" Target="https://www.dropbox.com/scl/fi/3vx5iox8esuftppf5yuj3/Plan-2023-Sistemas-de-informaci-n-geografica.pdf?rlkey=luw8z3fsa15yx7txol47c9e8l&amp;dl=0" TargetMode="External"/><Relationship Id="rId66" Type="http://schemas.openxmlformats.org/officeDocument/2006/relationships/hyperlink" Target="https://www.uacj.mx/IADA/DARQ/cartasdescriptivas" TargetMode="External"/><Relationship Id="rId87" Type="http://schemas.openxmlformats.org/officeDocument/2006/relationships/hyperlink" Target="https://www.uacj.mx/IADA/DARQ/cartasdescriptivas" TargetMode="External"/><Relationship Id="rId61" Type="http://schemas.openxmlformats.org/officeDocument/2006/relationships/hyperlink" Target="https://www.uacj.mx/IADA/DARQ/cartasdescriptivas" TargetMode="External"/><Relationship Id="rId82" Type="http://schemas.openxmlformats.org/officeDocument/2006/relationships/hyperlink" Target="https://www.uacj.mx/IADA/DARQ/cartasdescriptivas" TargetMode="External"/><Relationship Id="rId19" Type="http://schemas.openxmlformats.org/officeDocument/2006/relationships/hyperlink" Target="https://www.uacj.mx/oferta/programas.html?programa=52400&amp;103" TargetMode="External"/><Relationship Id="rId14" Type="http://schemas.openxmlformats.org/officeDocument/2006/relationships/hyperlink" Target="https://www.uacj.mx/oferta/programas.html?programa=52400&amp;103" TargetMode="External"/><Relationship Id="rId30" Type="http://schemas.openxmlformats.org/officeDocument/2006/relationships/hyperlink" Target="https://www.dropbox.com/scl/fi/82dy4znguvpk4t1bcdwy2/Plan-2023-Ordenamiento-Territorial-y-Planificaci-n-Urbano-regional.pdf?rlkey=ezo60z4ah8mwwyroocl844vxy&amp;dl=0" TargetMode="External"/><Relationship Id="rId35" Type="http://schemas.openxmlformats.org/officeDocument/2006/relationships/hyperlink" Target="https://www.dropbox.com/scl/fi/fel8tul81kfzaoviwvxi2/Plan-2023-Fotogrametr-a-con-drones.pdf?rlkey=2ll00f7syjj9lycppen1oyb1u&amp;dl=0" TargetMode="External"/><Relationship Id="rId56" Type="http://schemas.openxmlformats.org/officeDocument/2006/relationships/hyperlink" Target="https://www.uacj.mx/IADA/DARQ/cartasdescriptivas" TargetMode="External"/><Relationship Id="rId77" Type="http://schemas.openxmlformats.org/officeDocument/2006/relationships/hyperlink" Target="https://www.uacj.mx/IADA/DARQ/cartasdescriptivas" TargetMode="External"/><Relationship Id="rId100" Type="http://schemas.openxmlformats.org/officeDocument/2006/relationships/hyperlink" Target="https://www.uacj.mx/IADA/DARQ/cartasdescriptivas" TargetMode="External"/><Relationship Id="rId105" Type="http://schemas.openxmlformats.org/officeDocument/2006/relationships/hyperlink" Target="http://www3.uacj.mx/IIT/DIEC/Cartas%20Descriptivas%20de%20Ingeniera%20Electrica%20y%20Compu/IEC984614-INT%20A%20LAS%20ENERGIAS%20RENOVABLES.pdf" TargetMode="External"/><Relationship Id="rId8" Type="http://schemas.openxmlformats.org/officeDocument/2006/relationships/hyperlink" Target="https://www.uacj.mx/oferta/programas.html?programa=37100&amp;86" TargetMode="External"/><Relationship Id="rId51" Type="http://schemas.openxmlformats.org/officeDocument/2006/relationships/hyperlink" Target="https://www.uacj.mx/IADA/DARQ/cartasdescriptivas" TargetMode="External"/><Relationship Id="rId72" Type="http://schemas.openxmlformats.org/officeDocument/2006/relationships/hyperlink" Target="https://www.uacj.mx/IADA/DARQ/cartasdescriptivas" TargetMode="External"/><Relationship Id="rId93" Type="http://schemas.openxmlformats.org/officeDocument/2006/relationships/hyperlink" Target="https://www.uacj.mx/IADA/DARQ/cartasdescriptivas" TargetMode="External"/><Relationship Id="rId98" Type="http://schemas.openxmlformats.org/officeDocument/2006/relationships/hyperlink" Target="https://www.uacj.mx/IADA/DARQ/cartasdescriptivas" TargetMode="External"/><Relationship Id="rId3" Type="http://schemas.openxmlformats.org/officeDocument/2006/relationships/hyperlink" Target="https://alumnosuacj-my.sharepoint.com/:w:/g/personal/yeshica_marquez_uacj_mx/EQ1EKCEbH4RLh9tK2J2J7V4BAGwtmC790fiSa6nxplTmOw?e=b99x73" TargetMode="External"/><Relationship Id="rId25" Type="http://schemas.openxmlformats.org/officeDocument/2006/relationships/hyperlink" Target="https://www.uacj.mx/IADA/DD/Cartas%20Descriptivas/DIS%20985115%20DISE%C3%91O%20DIGITAL%20I%20USABILIDAD%20WEB.pdf" TargetMode="External"/><Relationship Id="rId46" Type="http://schemas.openxmlformats.org/officeDocument/2006/relationships/hyperlink" Target="https://www.dropbox.com/scl/fi/fel8tul81kfzaoviwvxi2/Plan-2023-Fotogrametr-a-con-drones.pdf?rlkey=2ll00f7syjj9lycppen1oyb1u&amp;dl=0" TargetMode="External"/><Relationship Id="rId67" Type="http://schemas.openxmlformats.org/officeDocument/2006/relationships/hyperlink" Target="https://www.uacj.mx/IADA/DARQ/cartasdescriptivas" TargetMode="Externa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5F995-A56D-4B92-9F17-FAA2C1DBFD9C}">
  <dimension ref="A1:U179"/>
  <sheetViews>
    <sheetView tabSelected="1" workbookViewId="0"/>
  </sheetViews>
  <sheetFormatPr defaultColWidth="11.42578125" defaultRowHeight="15"/>
  <cols>
    <col min="1" max="1" width="42.7109375" customWidth="1"/>
    <col min="2" max="2" width="34.7109375" bestFit="1" customWidth="1"/>
    <col min="3" max="3" width="14" bestFit="1" customWidth="1"/>
    <col min="4" max="4" width="27.140625" bestFit="1" customWidth="1"/>
    <col min="5" max="5" width="49.5703125" customWidth="1"/>
    <col min="6" max="6" width="56.7109375" customWidth="1"/>
    <col min="7" max="10" width="11.7109375" customWidth="1"/>
    <col min="11" max="11" width="19" customWidth="1"/>
    <col min="12" max="12" width="19.7109375" customWidth="1"/>
    <col min="13" max="13" width="44.28515625" customWidth="1"/>
    <col min="14" max="14" width="12" customWidth="1"/>
    <col min="15" max="15" width="11.5703125" customWidth="1"/>
    <col min="16" max="16" width="14.42578125" customWidth="1"/>
    <col min="17" max="17" width="16" customWidth="1"/>
    <col min="18" max="18" width="14.7109375" customWidth="1"/>
    <col min="19" max="19" width="8.5703125" customWidth="1"/>
    <col min="20" max="20" width="9.42578125" customWidth="1"/>
    <col min="21" max="21" width="13.42578125" customWidth="1"/>
  </cols>
  <sheetData>
    <row r="1" spans="1:21" ht="101.25" customHeight="1">
      <c r="A1" s="8" t="s">
        <v>0</v>
      </c>
      <c r="B1" s="8" t="s">
        <v>1</v>
      </c>
      <c r="C1" s="8" t="s">
        <v>2</v>
      </c>
      <c r="D1" s="8" t="s">
        <v>3</v>
      </c>
      <c r="E1" s="5" t="s">
        <v>4</v>
      </c>
      <c r="F1" s="8" t="s">
        <v>5</v>
      </c>
      <c r="G1" s="8" t="s">
        <v>6</v>
      </c>
      <c r="H1" s="8" t="s">
        <v>7</v>
      </c>
      <c r="I1" s="8" t="s">
        <v>8</v>
      </c>
      <c r="J1" s="8" t="s">
        <v>9</v>
      </c>
      <c r="K1" s="8" t="s">
        <v>10</v>
      </c>
      <c r="L1" s="8" t="s">
        <v>11</v>
      </c>
      <c r="M1" s="8" t="s">
        <v>12</v>
      </c>
      <c r="N1" s="8" t="s">
        <v>13</v>
      </c>
      <c r="O1" s="8" t="s">
        <v>14</v>
      </c>
      <c r="P1" s="8" t="s">
        <v>15</v>
      </c>
      <c r="Q1" s="8" t="s">
        <v>16</v>
      </c>
      <c r="R1" s="8" t="s">
        <v>17</v>
      </c>
      <c r="S1" s="8" t="s">
        <v>18</v>
      </c>
      <c r="T1" s="8" t="s">
        <v>19</v>
      </c>
      <c r="U1" s="8" t="s">
        <v>20</v>
      </c>
    </row>
    <row r="2" spans="1:21" ht="15.75">
      <c r="A2" s="5" t="s">
        <v>21</v>
      </c>
      <c r="B2" s="13" t="s">
        <v>22</v>
      </c>
      <c r="C2" s="6" t="s">
        <v>23</v>
      </c>
      <c r="D2" s="6" t="s">
        <v>24</v>
      </c>
      <c r="E2" s="6" t="s">
        <v>25</v>
      </c>
      <c r="F2" s="14" t="s">
        <v>26</v>
      </c>
      <c r="G2" s="6">
        <v>8</v>
      </c>
      <c r="H2" s="6">
        <v>64</v>
      </c>
      <c r="I2" s="6">
        <v>64</v>
      </c>
      <c r="J2" s="6">
        <v>0</v>
      </c>
      <c r="K2" s="6" t="s">
        <v>27</v>
      </c>
      <c r="L2" s="6" t="s">
        <v>28</v>
      </c>
      <c r="M2" s="5" t="s">
        <v>28</v>
      </c>
      <c r="N2" s="6" t="s">
        <v>29</v>
      </c>
      <c r="O2" s="6" t="s">
        <v>30</v>
      </c>
      <c r="P2" s="6" t="s">
        <v>31</v>
      </c>
      <c r="Q2" s="6" t="s">
        <v>32</v>
      </c>
      <c r="R2" s="6">
        <v>3</v>
      </c>
      <c r="S2" s="6" t="s">
        <v>33</v>
      </c>
      <c r="T2" s="6" t="s">
        <v>34</v>
      </c>
      <c r="U2" s="6" t="s">
        <v>35</v>
      </c>
    </row>
    <row r="3" spans="1:21" ht="31.5">
      <c r="A3" s="5" t="s">
        <v>36</v>
      </c>
      <c r="B3" s="13" t="s">
        <v>37</v>
      </c>
      <c r="C3" s="6" t="s">
        <v>38</v>
      </c>
      <c r="D3" s="6" t="s">
        <v>39</v>
      </c>
      <c r="E3" s="6" t="s">
        <v>40</v>
      </c>
      <c r="F3" s="9" t="s">
        <v>41</v>
      </c>
      <c r="G3" s="6">
        <v>6</v>
      </c>
      <c r="H3" s="6">
        <f>16*3</f>
        <v>48</v>
      </c>
      <c r="I3" s="6">
        <v>32</v>
      </c>
      <c r="J3" s="6">
        <v>32</v>
      </c>
      <c r="K3" s="6" t="s">
        <v>27</v>
      </c>
      <c r="L3" s="6" t="s">
        <v>42</v>
      </c>
      <c r="M3" s="5" t="s">
        <v>42</v>
      </c>
      <c r="N3" s="6" t="s">
        <v>29</v>
      </c>
      <c r="O3" s="6" t="s">
        <v>42</v>
      </c>
      <c r="P3" s="6" t="s">
        <v>31</v>
      </c>
      <c r="Q3" s="6" t="s">
        <v>32</v>
      </c>
      <c r="R3" s="6">
        <v>5</v>
      </c>
      <c r="S3" s="6" t="s">
        <v>43</v>
      </c>
      <c r="T3" s="6" t="s">
        <v>34</v>
      </c>
      <c r="U3" s="6" t="s">
        <v>35</v>
      </c>
    </row>
    <row r="4" spans="1:21" ht="15.75">
      <c r="A4" s="5" t="s">
        <v>21</v>
      </c>
      <c r="B4" s="13" t="s">
        <v>22</v>
      </c>
      <c r="C4" s="6" t="s">
        <v>23</v>
      </c>
      <c r="D4" s="6" t="s">
        <v>44</v>
      </c>
      <c r="E4" s="6" t="s">
        <v>45</v>
      </c>
      <c r="F4" s="14" t="s">
        <v>26</v>
      </c>
      <c r="G4" s="6">
        <v>6</v>
      </c>
      <c r="H4" s="6">
        <f>16*3</f>
        <v>48</v>
      </c>
      <c r="I4" s="6">
        <v>24</v>
      </c>
      <c r="J4" s="6">
        <v>24</v>
      </c>
      <c r="K4" s="6" t="s">
        <v>46</v>
      </c>
      <c r="L4" s="6" t="s">
        <v>47</v>
      </c>
      <c r="M4" s="5" t="s">
        <v>47</v>
      </c>
      <c r="N4" s="6" t="s">
        <v>29</v>
      </c>
      <c r="O4" s="6" t="s">
        <v>28</v>
      </c>
      <c r="P4" s="6" t="s">
        <v>31</v>
      </c>
      <c r="Q4" s="6" t="s">
        <v>32</v>
      </c>
      <c r="R4" s="6">
        <v>3</v>
      </c>
      <c r="S4" s="6" t="s">
        <v>33</v>
      </c>
      <c r="T4" s="6" t="s">
        <v>34</v>
      </c>
      <c r="U4" s="6" t="s">
        <v>35</v>
      </c>
    </row>
    <row r="5" spans="1:21" ht="31.5">
      <c r="A5" s="5" t="s">
        <v>48</v>
      </c>
      <c r="B5" s="13" t="s">
        <v>49</v>
      </c>
      <c r="C5" s="6" t="s">
        <v>50</v>
      </c>
      <c r="D5" s="6" t="s">
        <v>51</v>
      </c>
      <c r="E5" s="6" t="s">
        <v>52</v>
      </c>
      <c r="F5" s="9" t="s">
        <v>53</v>
      </c>
      <c r="G5" s="6">
        <v>6</v>
      </c>
      <c r="H5" s="6">
        <f>16*3</f>
        <v>48</v>
      </c>
      <c r="I5" s="6">
        <v>38</v>
      </c>
      <c r="J5" s="6">
        <v>10</v>
      </c>
      <c r="K5" s="6" t="s">
        <v>27</v>
      </c>
      <c r="L5" s="6" t="s">
        <v>42</v>
      </c>
      <c r="M5" s="5" t="s">
        <v>54</v>
      </c>
      <c r="N5" s="6" t="s">
        <v>29</v>
      </c>
      <c r="O5" s="6" t="s">
        <v>42</v>
      </c>
      <c r="P5" s="6" t="s">
        <v>31</v>
      </c>
      <c r="Q5" s="6" t="s">
        <v>32</v>
      </c>
      <c r="R5" s="6">
        <v>2</v>
      </c>
      <c r="S5" s="6" t="s">
        <v>55</v>
      </c>
      <c r="T5" s="6" t="s">
        <v>56</v>
      </c>
      <c r="U5" s="6" t="s">
        <v>57</v>
      </c>
    </row>
    <row r="6" spans="1:21" ht="31.5">
      <c r="A6" s="5" t="s">
        <v>48</v>
      </c>
      <c r="B6" s="13" t="s">
        <v>49</v>
      </c>
      <c r="C6" s="6" t="s">
        <v>50</v>
      </c>
      <c r="D6" s="6" t="s">
        <v>58</v>
      </c>
      <c r="E6" s="6" t="s">
        <v>59</v>
      </c>
      <c r="F6" s="9" t="s">
        <v>53</v>
      </c>
      <c r="G6" s="6">
        <v>6</v>
      </c>
      <c r="H6" s="6">
        <f>16*3</f>
        <v>48</v>
      </c>
      <c r="I6" s="6">
        <v>24</v>
      </c>
      <c r="J6" s="6">
        <v>24</v>
      </c>
      <c r="K6" s="6" t="s">
        <v>27</v>
      </c>
      <c r="L6" s="6" t="s">
        <v>42</v>
      </c>
      <c r="M6" s="5" t="s">
        <v>60</v>
      </c>
      <c r="N6" s="6" t="s">
        <v>29</v>
      </c>
      <c r="O6" s="6" t="s">
        <v>42</v>
      </c>
      <c r="P6" s="6" t="s">
        <v>31</v>
      </c>
      <c r="Q6" s="6" t="s">
        <v>32</v>
      </c>
      <c r="R6" s="6">
        <v>2</v>
      </c>
      <c r="S6" s="6" t="s">
        <v>55</v>
      </c>
      <c r="T6" s="6" t="s">
        <v>56</v>
      </c>
      <c r="U6" s="6" t="s">
        <v>57</v>
      </c>
    </row>
    <row r="7" spans="1:21" ht="31.5">
      <c r="A7" s="5" t="s">
        <v>48</v>
      </c>
      <c r="B7" s="13" t="s">
        <v>49</v>
      </c>
      <c r="C7" s="6" t="s">
        <v>50</v>
      </c>
      <c r="D7" s="6" t="s">
        <v>61</v>
      </c>
      <c r="E7" s="6" t="s">
        <v>62</v>
      </c>
      <c r="F7" s="9" t="s">
        <v>53</v>
      </c>
      <c r="G7" s="6">
        <v>6</v>
      </c>
      <c r="H7" s="6">
        <f>16*3</f>
        <v>48</v>
      </c>
      <c r="I7" s="6">
        <v>48</v>
      </c>
      <c r="J7" s="6">
        <v>0</v>
      </c>
      <c r="K7" s="6" t="s">
        <v>27</v>
      </c>
      <c r="L7" s="6" t="s">
        <v>42</v>
      </c>
      <c r="M7" s="5" t="s">
        <v>63</v>
      </c>
      <c r="N7" s="6" t="s">
        <v>29</v>
      </c>
      <c r="O7" s="6" t="s">
        <v>42</v>
      </c>
      <c r="P7" s="6" t="s">
        <v>31</v>
      </c>
      <c r="Q7" s="6" t="s">
        <v>32</v>
      </c>
      <c r="R7" s="6">
        <v>2</v>
      </c>
      <c r="S7" s="6" t="s">
        <v>55</v>
      </c>
      <c r="T7" s="6" t="s">
        <v>56</v>
      </c>
      <c r="U7" s="6" t="s">
        <v>57</v>
      </c>
    </row>
    <row r="8" spans="1:21" ht="31.5">
      <c r="A8" s="5" t="s">
        <v>48</v>
      </c>
      <c r="B8" s="13" t="s">
        <v>49</v>
      </c>
      <c r="C8" s="6" t="s">
        <v>50</v>
      </c>
      <c r="D8" s="6" t="s">
        <v>64</v>
      </c>
      <c r="E8" s="6" t="s">
        <v>65</v>
      </c>
      <c r="F8" s="9" t="s">
        <v>53</v>
      </c>
      <c r="G8" s="6">
        <v>6</v>
      </c>
      <c r="H8" s="6">
        <f>16*3</f>
        <v>48</v>
      </c>
      <c r="I8" s="6">
        <v>30</v>
      </c>
      <c r="J8" s="6">
        <v>18</v>
      </c>
      <c r="K8" s="6" t="s">
        <v>27</v>
      </c>
      <c r="L8" s="6" t="s">
        <v>42</v>
      </c>
      <c r="M8" s="5" t="s">
        <v>66</v>
      </c>
      <c r="N8" s="6" t="s">
        <v>29</v>
      </c>
      <c r="O8" s="6" t="s">
        <v>42</v>
      </c>
      <c r="P8" s="6" t="s">
        <v>31</v>
      </c>
      <c r="Q8" s="6" t="s">
        <v>32</v>
      </c>
      <c r="R8" s="6">
        <v>2</v>
      </c>
      <c r="S8" s="6" t="s">
        <v>55</v>
      </c>
      <c r="T8" s="6" t="s">
        <v>56</v>
      </c>
      <c r="U8" s="6" t="s">
        <v>57</v>
      </c>
    </row>
    <row r="9" spans="1:21" ht="31.5">
      <c r="A9" s="5" t="s">
        <v>48</v>
      </c>
      <c r="B9" s="13" t="s">
        <v>49</v>
      </c>
      <c r="C9" s="6" t="s">
        <v>50</v>
      </c>
      <c r="D9" s="6" t="s">
        <v>67</v>
      </c>
      <c r="E9" s="6" t="s">
        <v>68</v>
      </c>
      <c r="F9" s="9" t="s">
        <v>53</v>
      </c>
      <c r="G9" s="6">
        <v>6</v>
      </c>
      <c r="H9" s="6">
        <f>16*3</f>
        <v>48</v>
      </c>
      <c r="I9" s="6">
        <v>38</v>
      </c>
      <c r="J9" s="6">
        <v>10</v>
      </c>
      <c r="K9" s="6" t="s">
        <v>27</v>
      </c>
      <c r="L9" s="6" t="s">
        <v>42</v>
      </c>
      <c r="M9" s="5" t="s">
        <v>69</v>
      </c>
      <c r="N9" s="6" t="s">
        <v>29</v>
      </c>
      <c r="O9" s="6" t="s">
        <v>42</v>
      </c>
      <c r="P9" s="6" t="s">
        <v>31</v>
      </c>
      <c r="Q9" s="6" t="s">
        <v>32</v>
      </c>
      <c r="R9" s="6">
        <v>2</v>
      </c>
      <c r="S9" s="6" t="s">
        <v>55</v>
      </c>
      <c r="T9" s="6" t="s">
        <v>56</v>
      </c>
      <c r="U9" s="6" t="s">
        <v>57</v>
      </c>
    </row>
    <row r="10" spans="1:21" ht="15.75">
      <c r="A10" s="5" t="s">
        <v>70</v>
      </c>
      <c r="B10" s="13" t="s">
        <v>37</v>
      </c>
      <c r="C10" s="6" t="s">
        <v>38</v>
      </c>
      <c r="D10" s="6" t="s">
        <v>71</v>
      </c>
      <c r="E10" s="6" t="s">
        <v>72</v>
      </c>
      <c r="F10" s="9" t="s">
        <v>73</v>
      </c>
      <c r="G10" s="6">
        <v>6</v>
      </c>
      <c r="H10" s="6">
        <f>16*3</f>
        <v>48</v>
      </c>
      <c r="I10" s="6">
        <v>48</v>
      </c>
      <c r="J10" s="6">
        <v>0</v>
      </c>
      <c r="K10" s="6" t="s">
        <v>74</v>
      </c>
      <c r="L10" s="6" t="s">
        <v>42</v>
      </c>
      <c r="M10" s="5" t="s">
        <v>42</v>
      </c>
      <c r="N10" s="6" t="s">
        <v>29</v>
      </c>
      <c r="O10" s="6" t="s">
        <v>42</v>
      </c>
      <c r="P10" s="6" t="s">
        <v>31</v>
      </c>
      <c r="Q10" s="6" t="s">
        <v>32</v>
      </c>
      <c r="R10" s="6">
        <v>3</v>
      </c>
      <c r="S10" s="6" t="s">
        <v>55</v>
      </c>
      <c r="T10" s="6" t="s">
        <v>75</v>
      </c>
      <c r="U10" s="6" t="s">
        <v>57</v>
      </c>
    </row>
    <row r="11" spans="1:21" ht="31.5">
      <c r="A11" s="5" t="s">
        <v>76</v>
      </c>
      <c r="B11" s="13" t="s">
        <v>77</v>
      </c>
      <c r="C11" s="6" t="s">
        <v>38</v>
      </c>
      <c r="D11" s="6" t="s">
        <v>78</v>
      </c>
      <c r="E11" s="6" t="s">
        <v>79</v>
      </c>
      <c r="F11" s="9" t="s">
        <v>80</v>
      </c>
      <c r="G11" s="6">
        <v>6</v>
      </c>
      <c r="H11" s="6">
        <f>16*3</f>
        <v>48</v>
      </c>
      <c r="I11" s="6">
        <v>48</v>
      </c>
      <c r="J11" s="6">
        <v>0</v>
      </c>
      <c r="K11" s="6" t="s">
        <v>74</v>
      </c>
      <c r="L11" s="6" t="s">
        <v>42</v>
      </c>
      <c r="M11" s="5" t="s">
        <v>42</v>
      </c>
      <c r="N11" s="6" t="s">
        <v>29</v>
      </c>
      <c r="O11" s="6" t="s">
        <v>81</v>
      </c>
      <c r="P11" s="6" t="s">
        <v>31</v>
      </c>
      <c r="Q11" s="6" t="s">
        <v>32</v>
      </c>
      <c r="R11" s="6">
        <v>2</v>
      </c>
      <c r="S11" s="6" t="s">
        <v>55</v>
      </c>
      <c r="T11" s="6" t="s">
        <v>56</v>
      </c>
      <c r="U11" s="6" t="s">
        <v>57</v>
      </c>
    </row>
    <row r="12" spans="1:21" ht="45">
      <c r="A12" s="5" t="s">
        <v>82</v>
      </c>
      <c r="B12" s="13" t="s">
        <v>22</v>
      </c>
      <c r="C12" s="6" t="s">
        <v>83</v>
      </c>
      <c r="D12" s="6" t="s">
        <v>84</v>
      </c>
      <c r="E12" s="6" t="s">
        <v>85</v>
      </c>
      <c r="F12" s="14" t="s">
        <v>86</v>
      </c>
      <c r="G12" s="6">
        <v>8</v>
      </c>
      <c r="H12" s="6">
        <v>64</v>
      </c>
      <c r="I12" s="6">
        <v>64</v>
      </c>
      <c r="J12" s="6">
        <v>0</v>
      </c>
      <c r="K12" s="6" t="s">
        <v>27</v>
      </c>
      <c r="L12" s="6" t="s">
        <v>87</v>
      </c>
      <c r="M12" s="5" t="s">
        <v>87</v>
      </c>
      <c r="N12" s="6" t="s">
        <v>29</v>
      </c>
      <c r="O12" s="6" t="s">
        <v>28</v>
      </c>
      <c r="P12" s="6" t="s">
        <v>31</v>
      </c>
      <c r="Q12" s="6" t="s">
        <v>32</v>
      </c>
      <c r="R12" s="6">
        <v>3</v>
      </c>
      <c r="S12" s="6" t="s">
        <v>33</v>
      </c>
      <c r="T12" s="6" t="s">
        <v>34</v>
      </c>
      <c r="U12" s="6" t="s">
        <v>35</v>
      </c>
    </row>
    <row r="13" spans="1:21" ht="45">
      <c r="A13" s="5" t="s">
        <v>82</v>
      </c>
      <c r="B13" s="13" t="s">
        <v>22</v>
      </c>
      <c r="C13" s="6" t="s">
        <v>83</v>
      </c>
      <c r="D13" s="6" t="s">
        <v>88</v>
      </c>
      <c r="E13" s="6" t="s">
        <v>89</v>
      </c>
      <c r="F13" s="14" t="s">
        <v>90</v>
      </c>
      <c r="G13" s="6">
        <v>6</v>
      </c>
      <c r="H13" s="6">
        <f>16*3</f>
        <v>48</v>
      </c>
      <c r="I13" s="6">
        <v>24</v>
      </c>
      <c r="J13" s="6">
        <v>24</v>
      </c>
      <c r="K13" s="6" t="s">
        <v>74</v>
      </c>
      <c r="L13" s="6" t="s">
        <v>28</v>
      </c>
      <c r="M13" s="5" t="s">
        <v>28</v>
      </c>
      <c r="N13" s="6" t="s">
        <v>29</v>
      </c>
      <c r="O13" s="6" t="s">
        <v>28</v>
      </c>
      <c r="P13" s="6" t="s">
        <v>31</v>
      </c>
      <c r="Q13" s="6" t="s">
        <v>32</v>
      </c>
      <c r="R13" s="6">
        <v>3</v>
      </c>
      <c r="S13" s="6" t="s">
        <v>33</v>
      </c>
      <c r="T13" s="6" t="s">
        <v>34</v>
      </c>
      <c r="U13" s="6" t="s">
        <v>35</v>
      </c>
    </row>
    <row r="14" spans="1:21" ht="15.75">
      <c r="A14" s="5" t="s">
        <v>91</v>
      </c>
      <c r="B14" s="13" t="s">
        <v>92</v>
      </c>
      <c r="C14" s="6" t="s">
        <v>50</v>
      </c>
      <c r="D14" s="6" t="s">
        <v>93</v>
      </c>
      <c r="E14" s="5" t="s">
        <v>94</v>
      </c>
      <c r="F14" s="19" t="s">
        <v>95</v>
      </c>
      <c r="G14" s="6">
        <v>8</v>
      </c>
      <c r="H14" s="6">
        <v>64</v>
      </c>
      <c r="I14" s="6">
        <v>64</v>
      </c>
      <c r="J14" s="6">
        <v>0</v>
      </c>
      <c r="K14" s="6" t="s">
        <v>74</v>
      </c>
      <c r="L14" s="6" t="s">
        <v>42</v>
      </c>
      <c r="M14" s="5" t="s">
        <v>42</v>
      </c>
      <c r="N14" s="6" t="s">
        <v>29</v>
      </c>
      <c r="O14" s="6" t="s">
        <v>28</v>
      </c>
      <c r="P14" s="6" t="s">
        <v>31</v>
      </c>
      <c r="Q14" s="6" t="s">
        <v>32</v>
      </c>
      <c r="R14" s="6">
        <v>5</v>
      </c>
      <c r="S14" s="5" t="s">
        <v>43</v>
      </c>
      <c r="T14" s="6" t="s">
        <v>34</v>
      </c>
      <c r="U14" s="6" t="s">
        <v>35</v>
      </c>
    </row>
    <row r="15" spans="1:21" ht="15.75">
      <c r="A15" s="5" t="s">
        <v>96</v>
      </c>
      <c r="B15" s="13" t="s">
        <v>97</v>
      </c>
      <c r="C15" s="6" t="s">
        <v>98</v>
      </c>
      <c r="D15" s="6" t="s">
        <v>99</v>
      </c>
      <c r="E15" s="6" t="s">
        <v>100</v>
      </c>
      <c r="F15" s="9" t="s">
        <v>101</v>
      </c>
      <c r="G15" s="6">
        <v>8</v>
      </c>
      <c r="H15" s="6">
        <v>64</v>
      </c>
      <c r="I15" s="6">
        <v>64</v>
      </c>
      <c r="J15" s="6">
        <v>0</v>
      </c>
      <c r="K15" s="6" t="s">
        <v>46</v>
      </c>
      <c r="L15" s="6" t="s">
        <v>102</v>
      </c>
      <c r="M15" s="5" t="s">
        <v>103</v>
      </c>
      <c r="N15" s="6" t="s">
        <v>29</v>
      </c>
      <c r="O15" s="6" t="s">
        <v>104</v>
      </c>
      <c r="P15" s="6" t="s">
        <v>31</v>
      </c>
      <c r="Q15" s="6" t="s">
        <v>32</v>
      </c>
      <c r="R15" s="6">
        <v>3</v>
      </c>
      <c r="S15" s="6" t="s">
        <v>55</v>
      </c>
      <c r="T15" s="6" t="s">
        <v>56</v>
      </c>
      <c r="U15" s="6" t="s">
        <v>57</v>
      </c>
    </row>
    <row r="16" spans="1:21" ht="63">
      <c r="A16" s="5" t="s">
        <v>105</v>
      </c>
      <c r="B16" s="13" t="s">
        <v>106</v>
      </c>
      <c r="C16" s="6" t="s">
        <v>98</v>
      </c>
      <c r="D16" s="6" t="s">
        <v>107</v>
      </c>
      <c r="E16" s="6" t="s">
        <v>108</v>
      </c>
      <c r="F16" s="9" t="s">
        <v>109</v>
      </c>
      <c r="G16" s="6">
        <v>8</v>
      </c>
      <c r="H16" s="6">
        <v>64</v>
      </c>
      <c r="I16" s="6">
        <v>64</v>
      </c>
      <c r="J16" s="6">
        <v>0</v>
      </c>
      <c r="K16" s="6" t="s">
        <v>74</v>
      </c>
      <c r="L16" s="6" t="s">
        <v>42</v>
      </c>
      <c r="M16" s="5" t="s">
        <v>110</v>
      </c>
      <c r="N16" s="6" t="s">
        <v>29</v>
      </c>
      <c r="O16" s="6" t="s">
        <v>42</v>
      </c>
      <c r="P16" s="6" t="s">
        <v>31</v>
      </c>
      <c r="Q16" s="6" t="s">
        <v>32</v>
      </c>
      <c r="R16" s="6">
        <v>2</v>
      </c>
      <c r="S16" s="6" t="s">
        <v>55</v>
      </c>
      <c r="T16" s="6" t="s">
        <v>56</v>
      </c>
      <c r="U16" s="6" t="s">
        <v>57</v>
      </c>
    </row>
    <row r="17" spans="1:21" ht="31.5">
      <c r="A17" s="5" t="s">
        <v>111</v>
      </c>
      <c r="B17" s="13" t="s">
        <v>112</v>
      </c>
      <c r="C17" s="6" t="s">
        <v>98</v>
      </c>
      <c r="D17" s="6" t="s">
        <v>113</v>
      </c>
      <c r="E17" s="6" t="s">
        <v>114</v>
      </c>
      <c r="F17" s="9" t="s">
        <v>115</v>
      </c>
      <c r="G17" s="6">
        <v>8</v>
      </c>
      <c r="H17" s="6">
        <v>64</v>
      </c>
      <c r="I17" s="6">
        <v>64</v>
      </c>
      <c r="J17" s="6">
        <v>0</v>
      </c>
      <c r="K17" s="6" t="s">
        <v>74</v>
      </c>
      <c r="L17" s="6" t="s">
        <v>42</v>
      </c>
      <c r="M17" s="5"/>
      <c r="N17" s="6" t="s">
        <v>29</v>
      </c>
      <c r="O17" s="6" t="s">
        <v>42</v>
      </c>
      <c r="P17" s="6" t="s">
        <v>31</v>
      </c>
      <c r="Q17" s="6" t="s">
        <v>32</v>
      </c>
      <c r="R17" s="6">
        <v>1</v>
      </c>
      <c r="S17" s="6" t="s">
        <v>55</v>
      </c>
      <c r="T17" s="6" t="s">
        <v>56</v>
      </c>
      <c r="U17" s="6" t="s">
        <v>57</v>
      </c>
    </row>
    <row r="18" spans="1:21" ht="15.75">
      <c r="A18" s="5" t="s">
        <v>21</v>
      </c>
      <c r="B18" s="13" t="s">
        <v>22</v>
      </c>
      <c r="C18" s="6" t="s">
        <v>23</v>
      </c>
      <c r="D18" s="6" t="s">
        <v>116</v>
      </c>
      <c r="E18" s="6" t="s">
        <v>117</v>
      </c>
      <c r="F18" s="14" t="s">
        <v>26</v>
      </c>
      <c r="G18" s="6">
        <v>6</v>
      </c>
      <c r="H18" s="6">
        <f>16*3</f>
        <v>48</v>
      </c>
      <c r="I18" s="6">
        <v>24</v>
      </c>
      <c r="J18" s="6">
        <v>24</v>
      </c>
      <c r="K18" s="6" t="s">
        <v>27</v>
      </c>
      <c r="L18" s="6" t="s">
        <v>28</v>
      </c>
      <c r="M18" s="5" t="s">
        <v>28</v>
      </c>
      <c r="N18" s="6" t="s">
        <v>29</v>
      </c>
      <c r="O18" s="6" t="s">
        <v>30</v>
      </c>
      <c r="P18" s="6" t="s">
        <v>31</v>
      </c>
      <c r="Q18" s="6" t="s">
        <v>32</v>
      </c>
      <c r="R18" s="6">
        <v>3</v>
      </c>
      <c r="S18" s="6" t="s">
        <v>55</v>
      </c>
      <c r="T18" s="6" t="s">
        <v>75</v>
      </c>
      <c r="U18" s="6" t="s">
        <v>57</v>
      </c>
    </row>
    <row r="19" spans="1:21" ht="15.75">
      <c r="A19" s="5" t="s">
        <v>21</v>
      </c>
      <c r="B19" s="13" t="s">
        <v>22</v>
      </c>
      <c r="C19" s="6" t="s">
        <v>23</v>
      </c>
      <c r="D19" s="6" t="s">
        <v>118</v>
      </c>
      <c r="E19" s="6" t="s">
        <v>119</v>
      </c>
      <c r="F19" s="14" t="s">
        <v>26</v>
      </c>
      <c r="G19" s="6">
        <v>8</v>
      </c>
      <c r="H19" s="6">
        <v>64</v>
      </c>
      <c r="I19" s="6">
        <v>64</v>
      </c>
      <c r="J19" s="6">
        <v>0</v>
      </c>
      <c r="K19" s="6" t="s">
        <v>74</v>
      </c>
      <c r="L19" s="6" t="s">
        <v>28</v>
      </c>
      <c r="M19" s="5" t="s">
        <v>28</v>
      </c>
      <c r="N19" s="6" t="s">
        <v>29</v>
      </c>
      <c r="O19" s="6" t="s">
        <v>30</v>
      </c>
      <c r="P19" s="6" t="s">
        <v>31</v>
      </c>
      <c r="Q19" s="6" t="s">
        <v>32</v>
      </c>
      <c r="R19" s="6">
        <v>3</v>
      </c>
      <c r="S19" s="6" t="s">
        <v>33</v>
      </c>
      <c r="T19" s="6" t="s">
        <v>34</v>
      </c>
      <c r="U19" s="6" t="s">
        <v>35</v>
      </c>
    </row>
    <row r="20" spans="1:21" ht="30">
      <c r="A20" s="5" t="s">
        <v>21</v>
      </c>
      <c r="B20" s="13" t="s">
        <v>22</v>
      </c>
      <c r="C20" s="6" t="s">
        <v>23</v>
      </c>
      <c r="D20" s="6" t="s">
        <v>120</v>
      </c>
      <c r="E20" s="6" t="s">
        <v>121</v>
      </c>
      <c r="F20" s="14" t="s">
        <v>122</v>
      </c>
      <c r="G20" s="6">
        <v>6</v>
      </c>
      <c r="H20" s="6">
        <f>16*3</f>
        <v>48</v>
      </c>
      <c r="I20" s="6">
        <v>24</v>
      </c>
      <c r="J20" s="6">
        <v>24</v>
      </c>
      <c r="K20" s="6" t="s">
        <v>27</v>
      </c>
      <c r="L20" s="6" t="s">
        <v>28</v>
      </c>
      <c r="M20" s="5" t="s">
        <v>28</v>
      </c>
      <c r="N20" s="6" t="s">
        <v>29</v>
      </c>
      <c r="O20" s="6" t="s">
        <v>30</v>
      </c>
      <c r="P20" s="6" t="s">
        <v>31</v>
      </c>
      <c r="Q20" s="6" t="s">
        <v>32</v>
      </c>
      <c r="R20" s="6">
        <v>3</v>
      </c>
      <c r="S20" s="6" t="s">
        <v>33</v>
      </c>
      <c r="T20" s="6" t="s">
        <v>34</v>
      </c>
      <c r="U20" s="6" t="s">
        <v>35</v>
      </c>
    </row>
    <row r="21" spans="1:21" ht="15.75">
      <c r="A21" s="5" t="s">
        <v>21</v>
      </c>
      <c r="B21" s="13" t="s">
        <v>22</v>
      </c>
      <c r="C21" s="6" t="s">
        <v>23</v>
      </c>
      <c r="D21" s="6" t="s">
        <v>123</v>
      </c>
      <c r="E21" s="6" t="s">
        <v>124</v>
      </c>
      <c r="F21" s="14" t="s">
        <v>26</v>
      </c>
      <c r="G21" s="6">
        <v>6</v>
      </c>
      <c r="H21" s="6">
        <f>16*3</f>
        <v>48</v>
      </c>
      <c r="I21" s="6">
        <v>24</v>
      </c>
      <c r="J21" s="6">
        <v>24</v>
      </c>
      <c r="K21" s="6" t="s">
        <v>27</v>
      </c>
      <c r="L21" s="6" t="s">
        <v>28</v>
      </c>
      <c r="M21" s="5" t="s">
        <v>28</v>
      </c>
      <c r="N21" s="6" t="s">
        <v>29</v>
      </c>
      <c r="O21" s="6" t="s">
        <v>30</v>
      </c>
      <c r="P21" s="6" t="s">
        <v>31</v>
      </c>
      <c r="Q21" s="6" t="s">
        <v>32</v>
      </c>
      <c r="R21" s="6">
        <v>3</v>
      </c>
      <c r="S21" s="6" t="s">
        <v>33</v>
      </c>
      <c r="T21" s="6" t="s">
        <v>34</v>
      </c>
      <c r="U21" s="6" t="s">
        <v>35</v>
      </c>
    </row>
    <row r="22" spans="1:21" ht="45">
      <c r="A22" s="5" t="s">
        <v>21</v>
      </c>
      <c r="B22" s="13" t="s">
        <v>22</v>
      </c>
      <c r="C22" s="6" t="s">
        <v>23</v>
      </c>
      <c r="D22" s="6" t="s">
        <v>125</v>
      </c>
      <c r="E22" s="6" t="s">
        <v>126</v>
      </c>
      <c r="F22" s="14" t="s">
        <v>127</v>
      </c>
      <c r="G22" s="6">
        <v>6</v>
      </c>
      <c r="H22" s="6">
        <f>16*3</f>
        <v>48</v>
      </c>
      <c r="I22" s="6">
        <v>24</v>
      </c>
      <c r="J22" s="6">
        <v>24</v>
      </c>
      <c r="K22" s="6" t="s">
        <v>74</v>
      </c>
      <c r="L22" s="6" t="s">
        <v>28</v>
      </c>
      <c r="M22" s="5" t="s">
        <v>28</v>
      </c>
      <c r="N22" s="6" t="s">
        <v>29</v>
      </c>
      <c r="O22" s="6" t="s">
        <v>30</v>
      </c>
      <c r="P22" s="6" t="s">
        <v>31</v>
      </c>
      <c r="Q22" s="6" t="s">
        <v>32</v>
      </c>
      <c r="R22" s="6">
        <v>3</v>
      </c>
      <c r="S22" s="6" t="s">
        <v>33</v>
      </c>
      <c r="T22" s="6" t="s">
        <v>34</v>
      </c>
      <c r="U22" s="6" t="s">
        <v>35</v>
      </c>
    </row>
    <row r="23" spans="1:21" ht="31.5">
      <c r="A23" s="5" t="s">
        <v>128</v>
      </c>
      <c r="B23" s="13" t="s">
        <v>97</v>
      </c>
      <c r="C23" s="6" t="s">
        <v>98</v>
      </c>
      <c r="D23" s="6" t="s">
        <v>129</v>
      </c>
      <c r="E23" s="6" t="s">
        <v>130</v>
      </c>
      <c r="F23" s="9" t="s">
        <v>131</v>
      </c>
      <c r="G23" s="6">
        <v>8</v>
      </c>
      <c r="H23" s="6">
        <v>64</v>
      </c>
      <c r="I23" s="6">
        <v>52</v>
      </c>
      <c r="J23" s="6">
        <v>12</v>
      </c>
      <c r="K23" s="6" t="s">
        <v>46</v>
      </c>
      <c r="L23" s="6" t="s">
        <v>42</v>
      </c>
      <c r="M23" s="5" t="s">
        <v>42</v>
      </c>
      <c r="N23" s="6" t="s">
        <v>29</v>
      </c>
      <c r="O23" s="6" t="s">
        <v>42</v>
      </c>
      <c r="P23" s="6" t="s">
        <v>31</v>
      </c>
      <c r="Q23" s="6" t="s">
        <v>32</v>
      </c>
      <c r="R23" s="6">
        <v>3</v>
      </c>
      <c r="S23" s="6" t="s">
        <v>55</v>
      </c>
      <c r="T23" s="6" t="s">
        <v>56</v>
      </c>
      <c r="U23" s="6" t="s">
        <v>57</v>
      </c>
    </row>
    <row r="24" spans="1:21" ht="31.5">
      <c r="A24" s="5" t="s">
        <v>36</v>
      </c>
      <c r="B24" s="13" t="s">
        <v>37</v>
      </c>
      <c r="C24" s="6" t="s">
        <v>38</v>
      </c>
      <c r="D24" s="6" t="s">
        <v>132</v>
      </c>
      <c r="E24" s="6" t="s">
        <v>133</v>
      </c>
      <c r="F24" s="9" t="s">
        <v>41</v>
      </c>
      <c r="G24" s="6">
        <v>6</v>
      </c>
      <c r="H24" s="6">
        <f>16*3</f>
        <v>48</v>
      </c>
      <c r="I24" s="6"/>
      <c r="J24" s="6">
        <v>0</v>
      </c>
      <c r="K24" s="6" t="s">
        <v>27</v>
      </c>
      <c r="L24" s="5" t="s">
        <v>42</v>
      </c>
      <c r="M24" s="5" t="s">
        <v>42</v>
      </c>
      <c r="N24" s="6" t="s">
        <v>29</v>
      </c>
      <c r="O24" s="6" t="s">
        <v>42</v>
      </c>
      <c r="P24" s="6" t="s">
        <v>31</v>
      </c>
      <c r="Q24" s="6" t="s">
        <v>32</v>
      </c>
      <c r="R24" s="6">
        <v>5</v>
      </c>
      <c r="S24" s="6" t="s">
        <v>43</v>
      </c>
      <c r="T24" s="6" t="s">
        <v>34</v>
      </c>
      <c r="U24" s="6" t="s">
        <v>35</v>
      </c>
    </row>
    <row r="25" spans="1:21" ht="31.5">
      <c r="A25" s="5" t="s">
        <v>134</v>
      </c>
      <c r="B25" s="13" t="s">
        <v>77</v>
      </c>
      <c r="C25" s="6" t="s">
        <v>38</v>
      </c>
      <c r="D25" s="6" t="s">
        <v>135</v>
      </c>
      <c r="E25" s="6" t="s">
        <v>136</v>
      </c>
      <c r="F25" s="9" t="s">
        <v>137</v>
      </c>
      <c r="G25" s="6">
        <v>6</v>
      </c>
      <c r="H25" s="6">
        <f>16*3</f>
        <v>48</v>
      </c>
      <c r="I25" s="6">
        <v>48</v>
      </c>
      <c r="J25" s="6">
        <v>0</v>
      </c>
      <c r="K25" s="6" t="s">
        <v>27</v>
      </c>
      <c r="L25" s="6" t="s">
        <v>42</v>
      </c>
      <c r="M25" s="5" t="s">
        <v>42</v>
      </c>
      <c r="N25" s="6" t="s">
        <v>29</v>
      </c>
      <c r="O25" s="6" t="s">
        <v>42</v>
      </c>
      <c r="P25" s="6" t="s">
        <v>31</v>
      </c>
      <c r="Q25" s="6" t="s">
        <v>32</v>
      </c>
      <c r="R25" s="6">
        <v>2</v>
      </c>
      <c r="S25" s="6" t="s">
        <v>55</v>
      </c>
      <c r="T25" s="6" t="s">
        <v>56</v>
      </c>
      <c r="U25" s="6" t="s">
        <v>57</v>
      </c>
    </row>
    <row r="26" spans="1:21" ht="15.75">
      <c r="A26" s="5" t="s">
        <v>21</v>
      </c>
      <c r="B26" s="13" t="s">
        <v>22</v>
      </c>
      <c r="C26" s="6" t="s">
        <v>23</v>
      </c>
      <c r="D26" s="6" t="s">
        <v>138</v>
      </c>
      <c r="E26" s="6" t="s">
        <v>139</v>
      </c>
      <c r="F26" s="14" t="s">
        <v>26</v>
      </c>
      <c r="G26" s="6">
        <v>6</v>
      </c>
      <c r="H26" s="6">
        <f>16*3</f>
        <v>48</v>
      </c>
      <c r="I26" s="6">
        <v>24</v>
      </c>
      <c r="J26" s="6">
        <v>24</v>
      </c>
      <c r="K26" s="6" t="s">
        <v>46</v>
      </c>
      <c r="L26" s="6" t="s">
        <v>28</v>
      </c>
      <c r="M26" s="5" t="s">
        <v>28</v>
      </c>
      <c r="N26" s="6" t="s">
        <v>29</v>
      </c>
      <c r="O26" s="6" t="s">
        <v>30</v>
      </c>
      <c r="P26" s="6" t="s">
        <v>31</v>
      </c>
      <c r="Q26" s="6" t="s">
        <v>32</v>
      </c>
      <c r="R26" s="6">
        <v>3</v>
      </c>
      <c r="S26" s="6" t="s">
        <v>33</v>
      </c>
      <c r="T26" s="6" t="s">
        <v>34</v>
      </c>
      <c r="U26" s="6" t="s">
        <v>35</v>
      </c>
    </row>
    <row r="27" spans="1:21" ht="30">
      <c r="A27" s="5" t="s">
        <v>21</v>
      </c>
      <c r="B27" s="13" t="s">
        <v>22</v>
      </c>
      <c r="C27" s="6" t="s">
        <v>23</v>
      </c>
      <c r="D27" s="6" t="s">
        <v>140</v>
      </c>
      <c r="E27" s="6" t="s">
        <v>141</v>
      </c>
      <c r="F27" s="14" t="s">
        <v>142</v>
      </c>
      <c r="G27" s="6">
        <v>8</v>
      </c>
      <c r="H27" s="6">
        <v>64</v>
      </c>
      <c r="I27" s="6">
        <v>64</v>
      </c>
      <c r="J27" s="6">
        <v>0</v>
      </c>
      <c r="K27" s="6" t="s">
        <v>46</v>
      </c>
      <c r="L27" s="6" t="s">
        <v>28</v>
      </c>
      <c r="M27" s="5" t="s">
        <v>28</v>
      </c>
      <c r="N27" s="6" t="s">
        <v>29</v>
      </c>
      <c r="O27" s="6" t="s">
        <v>30</v>
      </c>
      <c r="P27" s="6" t="s">
        <v>31</v>
      </c>
      <c r="Q27" s="6" t="s">
        <v>32</v>
      </c>
      <c r="R27" s="6">
        <v>3</v>
      </c>
      <c r="S27" s="6" t="s">
        <v>33</v>
      </c>
      <c r="T27" s="6" t="s">
        <v>34</v>
      </c>
      <c r="U27" s="6" t="s">
        <v>35</v>
      </c>
    </row>
    <row r="28" spans="1:21" ht="31.5">
      <c r="A28" s="5" t="s">
        <v>48</v>
      </c>
      <c r="B28" s="13" t="s">
        <v>49</v>
      </c>
      <c r="C28" s="6" t="s">
        <v>50</v>
      </c>
      <c r="D28" s="6" t="s">
        <v>143</v>
      </c>
      <c r="E28" s="6" t="s">
        <v>144</v>
      </c>
      <c r="F28" s="9" t="s">
        <v>53</v>
      </c>
      <c r="G28" s="6">
        <v>6</v>
      </c>
      <c r="H28" s="6">
        <f>16*3</f>
        <v>48</v>
      </c>
      <c r="I28" s="6">
        <v>24</v>
      </c>
      <c r="J28" s="6">
        <v>24</v>
      </c>
      <c r="K28" s="6" t="s">
        <v>27</v>
      </c>
      <c r="L28" s="6" t="s">
        <v>42</v>
      </c>
      <c r="M28" s="5" t="s">
        <v>145</v>
      </c>
      <c r="N28" s="6" t="s">
        <v>29</v>
      </c>
      <c r="O28" s="6" t="s">
        <v>42</v>
      </c>
      <c r="P28" s="6" t="s">
        <v>31</v>
      </c>
      <c r="Q28" s="6" t="s">
        <v>32</v>
      </c>
      <c r="R28" s="6">
        <v>2</v>
      </c>
      <c r="S28" s="6" t="s">
        <v>55</v>
      </c>
      <c r="T28" s="6" t="s">
        <v>56</v>
      </c>
      <c r="U28" s="6" t="s">
        <v>57</v>
      </c>
    </row>
    <row r="29" spans="1:21" ht="31.5">
      <c r="A29" s="5" t="s">
        <v>146</v>
      </c>
      <c r="B29" s="6" t="s">
        <v>92</v>
      </c>
      <c r="C29" s="6" t="s">
        <v>50</v>
      </c>
      <c r="D29" s="6" t="s">
        <v>147</v>
      </c>
      <c r="E29" s="6" t="s">
        <v>148</v>
      </c>
      <c r="F29" s="9" t="s">
        <v>149</v>
      </c>
      <c r="G29" s="6">
        <v>8</v>
      </c>
      <c r="H29" s="10">
        <v>64</v>
      </c>
      <c r="I29" s="10">
        <v>64</v>
      </c>
      <c r="J29" s="10">
        <v>0</v>
      </c>
      <c r="K29" s="10" t="s">
        <v>74</v>
      </c>
      <c r="L29" s="10" t="s">
        <v>42</v>
      </c>
      <c r="M29" s="10" t="s">
        <v>150</v>
      </c>
      <c r="N29" s="10" t="s">
        <v>29</v>
      </c>
      <c r="O29" s="10" t="s">
        <v>150</v>
      </c>
      <c r="P29" s="6" t="s">
        <v>31</v>
      </c>
      <c r="Q29" s="6" t="s">
        <v>32</v>
      </c>
      <c r="R29" s="10" t="s">
        <v>151</v>
      </c>
      <c r="S29" s="6" t="s">
        <v>55</v>
      </c>
      <c r="T29" s="10" t="s">
        <v>75</v>
      </c>
      <c r="U29" s="10" t="s">
        <v>57</v>
      </c>
    </row>
    <row r="30" spans="1:21" ht="31.5">
      <c r="A30" s="5" t="s">
        <v>152</v>
      </c>
      <c r="B30" s="13" t="s">
        <v>49</v>
      </c>
      <c r="C30" s="6" t="s">
        <v>50</v>
      </c>
      <c r="D30" s="6" t="s">
        <v>153</v>
      </c>
      <c r="E30" s="6" t="s">
        <v>154</v>
      </c>
      <c r="F30" s="9" t="s">
        <v>155</v>
      </c>
      <c r="G30" s="6">
        <v>8</v>
      </c>
      <c r="H30" s="6">
        <v>64</v>
      </c>
      <c r="I30" s="6">
        <v>64</v>
      </c>
      <c r="J30" s="6">
        <v>0</v>
      </c>
      <c r="K30" s="6" t="s">
        <v>156</v>
      </c>
      <c r="L30" s="6" t="s">
        <v>157</v>
      </c>
      <c r="M30" s="5" t="s">
        <v>158</v>
      </c>
      <c r="N30" s="6" t="s">
        <v>29</v>
      </c>
      <c r="O30" s="6" t="s">
        <v>42</v>
      </c>
      <c r="P30" s="6" t="s">
        <v>31</v>
      </c>
      <c r="Q30" s="6" t="s">
        <v>32</v>
      </c>
      <c r="R30" s="6">
        <v>5</v>
      </c>
      <c r="S30" s="6" t="s">
        <v>55</v>
      </c>
      <c r="T30" s="6" t="s">
        <v>56</v>
      </c>
      <c r="U30" s="6" t="s">
        <v>57</v>
      </c>
    </row>
    <row r="31" spans="1:21" ht="31.5">
      <c r="A31" s="5" t="s">
        <v>70</v>
      </c>
      <c r="B31" s="13" t="s">
        <v>37</v>
      </c>
      <c r="C31" s="6" t="s">
        <v>38</v>
      </c>
      <c r="D31" s="6" t="s">
        <v>159</v>
      </c>
      <c r="E31" s="6" t="s">
        <v>160</v>
      </c>
      <c r="F31" s="9" t="s">
        <v>73</v>
      </c>
      <c r="G31" s="6">
        <v>8</v>
      </c>
      <c r="H31" s="6">
        <v>64</v>
      </c>
      <c r="I31" s="6">
        <v>64</v>
      </c>
      <c r="J31" s="6">
        <v>0</v>
      </c>
      <c r="K31" s="6" t="s">
        <v>27</v>
      </c>
      <c r="L31" s="6" t="s">
        <v>161</v>
      </c>
      <c r="M31" s="5" t="s">
        <v>162</v>
      </c>
      <c r="N31" s="6" t="s">
        <v>29</v>
      </c>
      <c r="O31" s="6" t="s">
        <v>42</v>
      </c>
      <c r="P31" s="6" t="s">
        <v>31</v>
      </c>
      <c r="Q31" s="6" t="s">
        <v>32</v>
      </c>
      <c r="R31" s="6">
        <v>3</v>
      </c>
      <c r="S31" s="6" t="s">
        <v>43</v>
      </c>
      <c r="T31" s="6" t="s">
        <v>34</v>
      </c>
      <c r="U31" s="6" t="s">
        <v>35</v>
      </c>
    </row>
    <row r="32" spans="1:21" ht="15.75">
      <c r="A32" s="5" t="s">
        <v>21</v>
      </c>
      <c r="B32" s="13" t="s">
        <v>22</v>
      </c>
      <c r="C32" s="6" t="s">
        <v>23</v>
      </c>
      <c r="D32" s="6" t="s">
        <v>163</v>
      </c>
      <c r="E32" s="6" t="s">
        <v>164</v>
      </c>
      <c r="F32" s="14" t="s">
        <v>26</v>
      </c>
      <c r="G32" s="6">
        <v>8</v>
      </c>
      <c r="H32" s="6">
        <v>64</v>
      </c>
      <c r="I32" s="6">
        <v>64</v>
      </c>
      <c r="J32" s="6">
        <v>0</v>
      </c>
      <c r="K32" s="6" t="s">
        <v>27</v>
      </c>
      <c r="L32" s="6" t="s">
        <v>28</v>
      </c>
      <c r="M32" s="5" t="s">
        <v>28</v>
      </c>
      <c r="N32" s="6" t="s">
        <v>29</v>
      </c>
      <c r="O32" s="6" t="s">
        <v>30</v>
      </c>
      <c r="P32" s="6" t="s">
        <v>31</v>
      </c>
      <c r="Q32" s="6" t="s">
        <v>32</v>
      </c>
      <c r="R32" s="6">
        <v>3</v>
      </c>
      <c r="S32" s="6" t="s">
        <v>33</v>
      </c>
      <c r="T32" s="6" t="s">
        <v>34</v>
      </c>
      <c r="U32" s="6" t="s">
        <v>35</v>
      </c>
    </row>
    <row r="33" spans="1:21" ht="45">
      <c r="A33" s="5" t="s">
        <v>21</v>
      </c>
      <c r="B33" s="13" t="s">
        <v>22</v>
      </c>
      <c r="C33" s="6" t="s">
        <v>23</v>
      </c>
      <c r="D33" s="6" t="s">
        <v>165</v>
      </c>
      <c r="E33" s="6" t="s">
        <v>166</v>
      </c>
      <c r="F33" s="14" t="s">
        <v>167</v>
      </c>
      <c r="G33" s="6">
        <v>8</v>
      </c>
      <c r="H33" s="6">
        <v>64</v>
      </c>
      <c r="I33" s="6">
        <v>64</v>
      </c>
      <c r="J33" s="6">
        <v>0</v>
      </c>
      <c r="K33" s="6" t="s">
        <v>27</v>
      </c>
      <c r="L33" s="6" t="s">
        <v>28</v>
      </c>
      <c r="M33" s="5" t="s">
        <v>28</v>
      </c>
      <c r="N33" s="6" t="s">
        <v>29</v>
      </c>
      <c r="O33" s="6" t="s">
        <v>28</v>
      </c>
      <c r="P33" s="6" t="s">
        <v>31</v>
      </c>
      <c r="Q33" s="6" t="s">
        <v>32</v>
      </c>
      <c r="R33" s="6">
        <v>3</v>
      </c>
      <c r="S33" s="6" t="s">
        <v>33</v>
      </c>
      <c r="T33" s="6" t="s">
        <v>34</v>
      </c>
      <c r="U33" s="6" t="s">
        <v>35</v>
      </c>
    </row>
    <row r="34" spans="1:21" ht="31.5">
      <c r="A34" s="5" t="s">
        <v>48</v>
      </c>
      <c r="B34" s="13" t="s">
        <v>49</v>
      </c>
      <c r="C34" s="6" t="s">
        <v>50</v>
      </c>
      <c r="D34" s="6" t="s">
        <v>168</v>
      </c>
      <c r="E34" s="6" t="s">
        <v>169</v>
      </c>
      <c r="F34" s="9" t="s">
        <v>53</v>
      </c>
      <c r="G34" s="6">
        <v>6</v>
      </c>
      <c r="H34" s="6">
        <f>16*3</f>
        <v>48</v>
      </c>
      <c r="I34" s="6">
        <v>20</v>
      </c>
      <c r="J34" s="6">
        <v>28</v>
      </c>
      <c r="K34" s="6" t="s">
        <v>74</v>
      </c>
      <c r="L34" s="6" t="s">
        <v>42</v>
      </c>
      <c r="M34" s="5" t="s">
        <v>170</v>
      </c>
      <c r="N34" s="6" t="s">
        <v>29</v>
      </c>
      <c r="O34" s="6" t="s">
        <v>42</v>
      </c>
      <c r="P34" s="6" t="s">
        <v>31</v>
      </c>
      <c r="Q34" s="6" t="s">
        <v>32</v>
      </c>
      <c r="R34" s="6">
        <v>2</v>
      </c>
      <c r="S34" s="6" t="s">
        <v>55</v>
      </c>
      <c r="T34" s="6" t="s">
        <v>56</v>
      </c>
      <c r="U34" s="6" t="s">
        <v>57</v>
      </c>
    </row>
    <row r="35" spans="1:21" ht="31.5">
      <c r="A35" s="5" t="s">
        <v>171</v>
      </c>
      <c r="B35" s="13" t="s">
        <v>49</v>
      </c>
      <c r="C35" s="6" t="s">
        <v>50</v>
      </c>
      <c r="D35" s="6" t="s">
        <v>172</v>
      </c>
      <c r="E35" s="6" t="s">
        <v>173</v>
      </c>
      <c r="F35" s="9" t="s">
        <v>174</v>
      </c>
      <c r="G35" s="6">
        <v>8</v>
      </c>
      <c r="H35" s="6">
        <v>64</v>
      </c>
      <c r="I35" s="6">
        <v>44</v>
      </c>
      <c r="J35" s="6">
        <v>20</v>
      </c>
      <c r="K35" s="6" t="s">
        <v>156</v>
      </c>
      <c r="L35" s="6" t="s">
        <v>175</v>
      </c>
      <c r="M35" s="5" t="s">
        <v>176</v>
      </c>
      <c r="N35" s="6" t="s">
        <v>29</v>
      </c>
      <c r="O35" s="6" t="s">
        <v>42</v>
      </c>
      <c r="P35" s="6" t="s">
        <v>31</v>
      </c>
      <c r="Q35" s="6" t="s">
        <v>32</v>
      </c>
      <c r="R35" s="6">
        <v>5</v>
      </c>
      <c r="S35" s="6" t="s">
        <v>55</v>
      </c>
      <c r="T35" s="6" t="s">
        <v>56</v>
      </c>
      <c r="U35" s="6" t="s">
        <v>57</v>
      </c>
    </row>
    <row r="36" spans="1:21" ht="31.5">
      <c r="A36" s="5" t="s">
        <v>171</v>
      </c>
      <c r="B36" s="13" t="s">
        <v>49</v>
      </c>
      <c r="C36" s="6" t="s">
        <v>50</v>
      </c>
      <c r="D36" s="6" t="s">
        <v>177</v>
      </c>
      <c r="E36" s="6" t="s">
        <v>178</v>
      </c>
      <c r="F36" s="9" t="s">
        <v>174</v>
      </c>
      <c r="G36" s="6">
        <v>8</v>
      </c>
      <c r="H36" s="6">
        <v>64</v>
      </c>
      <c r="I36" s="6">
        <v>24</v>
      </c>
      <c r="J36" s="6">
        <v>40</v>
      </c>
      <c r="K36" s="6" t="s">
        <v>179</v>
      </c>
      <c r="L36" s="6" t="s">
        <v>175</v>
      </c>
      <c r="M36" s="5" t="s">
        <v>175</v>
      </c>
      <c r="N36" s="6" t="s">
        <v>29</v>
      </c>
      <c r="O36" s="6" t="s">
        <v>175</v>
      </c>
      <c r="P36" s="6" t="s">
        <v>31</v>
      </c>
      <c r="Q36" s="6" t="s">
        <v>32</v>
      </c>
      <c r="R36" s="6">
        <v>5</v>
      </c>
      <c r="S36" s="5" t="s">
        <v>43</v>
      </c>
      <c r="T36" s="6" t="s">
        <v>34</v>
      </c>
      <c r="U36" s="6" t="s">
        <v>35</v>
      </c>
    </row>
    <row r="37" spans="1:21" ht="15.75">
      <c r="A37" s="5" t="s">
        <v>180</v>
      </c>
      <c r="B37" s="13" t="s">
        <v>37</v>
      </c>
      <c r="C37" s="6" t="s">
        <v>38</v>
      </c>
      <c r="D37" s="6" t="s">
        <v>181</v>
      </c>
      <c r="E37" s="6" t="s">
        <v>182</v>
      </c>
      <c r="F37" s="14" t="s">
        <v>183</v>
      </c>
      <c r="G37" s="6">
        <v>6</v>
      </c>
      <c r="H37" s="6">
        <f>16*3</f>
        <v>48</v>
      </c>
      <c r="I37" s="6">
        <v>48</v>
      </c>
      <c r="J37" s="6">
        <v>0</v>
      </c>
      <c r="K37" s="6" t="s">
        <v>74</v>
      </c>
      <c r="L37" s="6" t="s">
        <v>42</v>
      </c>
      <c r="M37" s="5" t="s">
        <v>42</v>
      </c>
      <c r="N37" s="6" t="s">
        <v>29</v>
      </c>
      <c r="O37" s="6" t="s">
        <v>42</v>
      </c>
      <c r="P37" s="6" t="s">
        <v>31</v>
      </c>
      <c r="Q37" s="6" t="s">
        <v>32</v>
      </c>
      <c r="R37" s="6">
        <v>5</v>
      </c>
      <c r="S37" s="6" t="s">
        <v>55</v>
      </c>
      <c r="T37" s="6" t="s">
        <v>75</v>
      </c>
      <c r="U37" s="6" t="s">
        <v>57</v>
      </c>
    </row>
    <row r="38" spans="1:21" ht="31.5">
      <c r="A38" s="5" t="s">
        <v>184</v>
      </c>
      <c r="B38" s="13" t="s">
        <v>185</v>
      </c>
      <c r="C38" s="6" t="s">
        <v>50</v>
      </c>
      <c r="D38" s="6" t="s">
        <v>186</v>
      </c>
      <c r="E38" s="6" t="s">
        <v>187</v>
      </c>
      <c r="F38" s="9" t="s">
        <v>188</v>
      </c>
      <c r="G38" s="6">
        <v>8</v>
      </c>
      <c r="H38" s="7">
        <v>8</v>
      </c>
      <c r="I38" s="6">
        <v>58</v>
      </c>
      <c r="J38" s="6">
        <v>12</v>
      </c>
      <c r="K38" s="6" t="s">
        <v>27</v>
      </c>
      <c r="L38" s="6" t="s">
        <v>42</v>
      </c>
      <c r="M38" s="5" t="s">
        <v>189</v>
      </c>
      <c r="N38" s="6" t="s">
        <v>29</v>
      </c>
      <c r="O38" s="6" t="s">
        <v>42</v>
      </c>
      <c r="P38" s="6" t="s">
        <v>31</v>
      </c>
      <c r="Q38" s="6" t="s">
        <v>32</v>
      </c>
      <c r="R38" s="6">
        <v>1</v>
      </c>
      <c r="S38" s="6" t="s">
        <v>55</v>
      </c>
      <c r="T38" s="6" t="s">
        <v>56</v>
      </c>
      <c r="U38" s="6" t="s">
        <v>57</v>
      </c>
    </row>
    <row r="39" spans="1:21" ht="31.5">
      <c r="A39" s="5" t="s">
        <v>184</v>
      </c>
      <c r="B39" s="13" t="s">
        <v>185</v>
      </c>
      <c r="C39" s="6" t="s">
        <v>50</v>
      </c>
      <c r="D39" s="6" t="s">
        <v>190</v>
      </c>
      <c r="E39" s="6" t="s">
        <v>191</v>
      </c>
      <c r="F39" s="9" t="s">
        <v>188</v>
      </c>
      <c r="G39" s="6">
        <v>8</v>
      </c>
      <c r="H39" s="7">
        <v>8</v>
      </c>
      <c r="I39" s="6">
        <v>64</v>
      </c>
      <c r="J39" s="6">
        <v>0</v>
      </c>
      <c r="K39" s="6" t="s">
        <v>156</v>
      </c>
      <c r="L39" s="6" t="s">
        <v>42</v>
      </c>
      <c r="M39" s="5" t="s">
        <v>187</v>
      </c>
      <c r="N39" s="6" t="s">
        <v>29</v>
      </c>
      <c r="O39" s="6" t="s">
        <v>42</v>
      </c>
      <c r="P39" s="6" t="s">
        <v>31</v>
      </c>
      <c r="Q39" s="6" t="s">
        <v>32</v>
      </c>
      <c r="R39" s="6">
        <v>5</v>
      </c>
      <c r="S39" s="6" t="s">
        <v>55</v>
      </c>
      <c r="T39" s="6" t="s">
        <v>56</v>
      </c>
      <c r="U39" s="6" t="s">
        <v>57</v>
      </c>
    </row>
    <row r="40" spans="1:21" ht="31.5">
      <c r="A40" s="5" t="s">
        <v>184</v>
      </c>
      <c r="B40" s="13" t="s">
        <v>185</v>
      </c>
      <c r="C40" s="6" t="s">
        <v>50</v>
      </c>
      <c r="D40" s="6" t="s">
        <v>192</v>
      </c>
      <c r="E40" s="6" t="s">
        <v>193</v>
      </c>
      <c r="F40" s="9" t="s">
        <v>188</v>
      </c>
      <c r="G40" s="6">
        <v>8</v>
      </c>
      <c r="H40" s="7">
        <v>8</v>
      </c>
      <c r="I40" s="6">
        <v>58</v>
      </c>
      <c r="J40" s="6">
        <v>12</v>
      </c>
      <c r="K40" s="6" t="s">
        <v>27</v>
      </c>
      <c r="L40" s="6" t="s">
        <v>42</v>
      </c>
      <c r="M40" s="5" t="s">
        <v>194</v>
      </c>
      <c r="N40" s="6" t="s">
        <v>29</v>
      </c>
      <c r="O40" s="6" t="s">
        <v>42</v>
      </c>
      <c r="P40" s="6" t="s">
        <v>31</v>
      </c>
      <c r="Q40" s="6" t="s">
        <v>32</v>
      </c>
      <c r="R40" s="6">
        <v>1</v>
      </c>
      <c r="S40" s="6" t="s">
        <v>55</v>
      </c>
      <c r="T40" s="6" t="s">
        <v>56</v>
      </c>
      <c r="U40" s="6" t="s">
        <v>57</v>
      </c>
    </row>
    <row r="41" spans="1:21" ht="31.5">
      <c r="A41" s="5" t="s">
        <v>195</v>
      </c>
      <c r="B41" s="13" t="s">
        <v>49</v>
      </c>
      <c r="C41" s="6" t="s">
        <v>50</v>
      </c>
      <c r="D41" s="6" t="s">
        <v>196</v>
      </c>
      <c r="E41" s="6" t="s">
        <v>197</v>
      </c>
      <c r="F41" s="9" t="s">
        <v>198</v>
      </c>
      <c r="G41" s="6">
        <v>8</v>
      </c>
      <c r="H41" s="6">
        <v>64</v>
      </c>
      <c r="I41" s="6">
        <v>20</v>
      </c>
      <c r="J41" s="6">
        <v>44</v>
      </c>
      <c r="K41" s="6" t="s">
        <v>46</v>
      </c>
      <c r="L41" s="6" t="s">
        <v>199</v>
      </c>
      <c r="M41" s="5" t="s">
        <v>200</v>
      </c>
      <c r="N41" s="6" t="s">
        <v>29</v>
      </c>
      <c r="O41" s="6" t="s">
        <v>201</v>
      </c>
      <c r="P41" s="6" t="s">
        <v>31</v>
      </c>
      <c r="Q41" s="6" t="s">
        <v>32</v>
      </c>
      <c r="R41" s="6">
        <v>10</v>
      </c>
      <c r="S41" s="5" t="s">
        <v>43</v>
      </c>
      <c r="T41" s="6" t="s">
        <v>34</v>
      </c>
      <c r="U41" s="6" t="s">
        <v>202</v>
      </c>
    </row>
    <row r="42" spans="1:21" ht="31.5">
      <c r="A42" s="5" t="s">
        <v>195</v>
      </c>
      <c r="B42" s="13" t="s">
        <v>49</v>
      </c>
      <c r="C42" s="6" t="s">
        <v>50</v>
      </c>
      <c r="D42" s="6" t="s">
        <v>203</v>
      </c>
      <c r="E42" s="6" t="s">
        <v>204</v>
      </c>
      <c r="F42" s="9" t="s">
        <v>198</v>
      </c>
      <c r="G42" s="6">
        <v>8</v>
      </c>
      <c r="H42" s="6">
        <v>64</v>
      </c>
      <c r="I42" s="6">
        <v>20</v>
      </c>
      <c r="J42" s="6">
        <v>44</v>
      </c>
      <c r="K42" s="6" t="s">
        <v>46</v>
      </c>
      <c r="L42" s="6" t="s">
        <v>199</v>
      </c>
      <c r="M42" s="5" t="s">
        <v>200</v>
      </c>
      <c r="N42" s="6" t="s">
        <v>29</v>
      </c>
      <c r="O42" s="6" t="s">
        <v>201</v>
      </c>
      <c r="P42" s="6" t="s">
        <v>31</v>
      </c>
      <c r="Q42" s="6" t="s">
        <v>32</v>
      </c>
      <c r="R42" s="6">
        <v>10</v>
      </c>
      <c r="S42" s="5" t="s">
        <v>43</v>
      </c>
      <c r="T42" s="6" t="s">
        <v>34</v>
      </c>
      <c r="U42" s="6" t="s">
        <v>202</v>
      </c>
    </row>
    <row r="43" spans="1:21" ht="15.75">
      <c r="A43" s="5" t="s">
        <v>70</v>
      </c>
      <c r="B43" s="13" t="s">
        <v>37</v>
      </c>
      <c r="C43" s="6" t="s">
        <v>38</v>
      </c>
      <c r="D43" s="6" t="s">
        <v>205</v>
      </c>
      <c r="E43" s="6" t="s">
        <v>206</v>
      </c>
      <c r="F43" s="9" t="s">
        <v>73</v>
      </c>
      <c r="G43" s="6">
        <v>7</v>
      </c>
      <c r="H43" s="6">
        <v>56</v>
      </c>
      <c r="I43" s="6">
        <v>56</v>
      </c>
      <c r="J43" s="6">
        <v>0</v>
      </c>
      <c r="K43" s="6" t="s">
        <v>46</v>
      </c>
      <c r="L43" s="6" t="s">
        <v>42</v>
      </c>
      <c r="M43" s="5" t="s">
        <v>207</v>
      </c>
      <c r="N43" s="6" t="s">
        <v>29</v>
      </c>
      <c r="O43" s="6" t="s">
        <v>42</v>
      </c>
      <c r="P43" s="6" t="s">
        <v>31</v>
      </c>
      <c r="Q43" s="6" t="s">
        <v>32</v>
      </c>
      <c r="R43" s="6">
        <v>3</v>
      </c>
      <c r="S43" s="6" t="s">
        <v>55</v>
      </c>
      <c r="T43" s="6" t="s">
        <v>75</v>
      </c>
      <c r="U43" s="6" t="s">
        <v>57</v>
      </c>
    </row>
    <row r="44" spans="1:21" ht="31.5">
      <c r="A44" s="5" t="s">
        <v>128</v>
      </c>
      <c r="B44" s="13" t="s">
        <v>97</v>
      </c>
      <c r="C44" s="6" t="s">
        <v>98</v>
      </c>
      <c r="D44" s="6" t="s">
        <v>208</v>
      </c>
      <c r="E44" s="6" t="s">
        <v>209</v>
      </c>
      <c r="F44" s="9" t="s">
        <v>210</v>
      </c>
      <c r="G44" s="6">
        <v>8</v>
      </c>
      <c r="H44" s="6">
        <v>64</v>
      </c>
      <c r="I44" s="6">
        <v>64</v>
      </c>
      <c r="J44" s="6">
        <v>0</v>
      </c>
      <c r="K44" s="6" t="s">
        <v>27</v>
      </c>
      <c r="L44" s="6" t="s">
        <v>42</v>
      </c>
      <c r="M44" s="5" t="s">
        <v>211</v>
      </c>
      <c r="N44" s="6" t="s">
        <v>29</v>
      </c>
      <c r="O44" s="6" t="s">
        <v>104</v>
      </c>
      <c r="P44" s="6" t="s">
        <v>31</v>
      </c>
      <c r="Q44" s="6" t="s">
        <v>32</v>
      </c>
      <c r="R44" s="6">
        <v>3</v>
      </c>
      <c r="S44" s="6" t="s">
        <v>55</v>
      </c>
      <c r="T44" s="10" t="s">
        <v>75</v>
      </c>
      <c r="U44" s="6" t="s">
        <v>57</v>
      </c>
    </row>
    <row r="45" spans="1:21" ht="31.5">
      <c r="A45" s="5" t="s">
        <v>36</v>
      </c>
      <c r="B45" s="13" t="s">
        <v>37</v>
      </c>
      <c r="C45" s="6" t="s">
        <v>38</v>
      </c>
      <c r="D45" s="6" t="s">
        <v>212</v>
      </c>
      <c r="E45" s="6" t="s">
        <v>213</v>
      </c>
      <c r="F45" s="9" t="s">
        <v>41</v>
      </c>
      <c r="G45" s="6">
        <v>6</v>
      </c>
      <c r="H45" s="6">
        <f>16*3</f>
        <v>48</v>
      </c>
      <c r="I45" s="6">
        <v>48</v>
      </c>
      <c r="J45" s="6">
        <v>0</v>
      </c>
      <c r="K45" s="6" t="s">
        <v>27</v>
      </c>
      <c r="L45" s="5" t="s">
        <v>42</v>
      </c>
      <c r="M45" s="5" t="s">
        <v>42</v>
      </c>
      <c r="N45" s="6" t="s">
        <v>29</v>
      </c>
      <c r="O45" s="6" t="s">
        <v>42</v>
      </c>
      <c r="P45" s="6" t="s">
        <v>31</v>
      </c>
      <c r="Q45" s="6" t="s">
        <v>32</v>
      </c>
      <c r="R45" s="6">
        <v>5</v>
      </c>
      <c r="S45" s="6" t="s">
        <v>43</v>
      </c>
      <c r="T45" s="6" t="s">
        <v>34</v>
      </c>
      <c r="U45" s="6" t="s">
        <v>35</v>
      </c>
    </row>
    <row r="46" spans="1:21" ht="45">
      <c r="A46" s="5" t="s">
        <v>214</v>
      </c>
      <c r="B46" s="13" t="s">
        <v>215</v>
      </c>
      <c r="C46" s="6" t="s">
        <v>23</v>
      </c>
      <c r="D46" s="6" t="s">
        <v>216</v>
      </c>
      <c r="E46" s="6" t="s">
        <v>217</v>
      </c>
      <c r="F46" s="14" t="s">
        <v>218</v>
      </c>
      <c r="G46" s="6">
        <v>8</v>
      </c>
      <c r="H46" s="6">
        <v>64</v>
      </c>
      <c r="I46" s="6">
        <v>20</v>
      </c>
      <c r="J46" s="6">
        <v>44</v>
      </c>
      <c r="K46" s="6" t="s">
        <v>74</v>
      </c>
      <c r="L46" s="6" t="s">
        <v>28</v>
      </c>
      <c r="M46" s="5" t="s">
        <v>219</v>
      </c>
      <c r="N46" s="6" t="s">
        <v>29</v>
      </c>
      <c r="O46" s="6" t="s">
        <v>220</v>
      </c>
      <c r="P46" s="6" t="s">
        <v>31</v>
      </c>
      <c r="Q46" s="6" t="s">
        <v>32</v>
      </c>
      <c r="R46" s="6">
        <v>2</v>
      </c>
      <c r="S46" s="6" t="s">
        <v>55</v>
      </c>
      <c r="T46" s="6" t="s">
        <v>75</v>
      </c>
      <c r="U46" s="6" t="s">
        <v>221</v>
      </c>
    </row>
    <row r="47" spans="1:21" ht="15.75">
      <c r="A47" s="5" t="s">
        <v>222</v>
      </c>
      <c r="B47" s="13" t="s">
        <v>215</v>
      </c>
      <c r="C47" s="6" t="s">
        <v>23</v>
      </c>
      <c r="D47" s="6" t="s">
        <v>223</v>
      </c>
      <c r="E47" s="6" t="s">
        <v>224</v>
      </c>
      <c r="F47" s="5" t="s">
        <v>225</v>
      </c>
      <c r="G47" s="6">
        <v>6</v>
      </c>
      <c r="H47" s="6">
        <f>16*3</f>
        <v>48</v>
      </c>
      <c r="I47" s="6">
        <v>2</v>
      </c>
      <c r="J47" s="6">
        <v>2</v>
      </c>
      <c r="K47" s="6" t="s">
        <v>74</v>
      </c>
      <c r="L47" s="6" t="s">
        <v>28</v>
      </c>
      <c r="M47" s="5" t="s">
        <v>28</v>
      </c>
      <c r="N47" s="6" t="s">
        <v>29</v>
      </c>
      <c r="O47" s="6" t="s">
        <v>28</v>
      </c>
      <c r="P47" s="6" t="s">
        <v>31</v>
      </c>
      <c r="Q47" s="6" t="s">
        <v>32</v>
      </c>
      <c r="R47" s="6">
        <v>3</v>
      </c>
      <c r="S47" s="6" t="s">
        <v>55</v>
      </c>
      <c r="T47" s="6" t="s">
        <v>75</v>
      </c>
      <c r="U47" s="6" t="s">
        <v>57</v>
      </c>
    </row>
    <row r="48" spans="1:21" ht="15.75">
      <c r="A48" s="5" t="s">
        <v>222</v>
      </c>
      <c r="B48" s="13" t="s">
        <v>215</v>
      </c>
      <c r="C48" s="6" t="s">
        <v>23</v>
      </c>
      <c r="D48" s="6" t="s">
        <v>226</v>
      </c>
      <c r="E48" s="6" t="s">
        <v>227</v>
      </c>
      <c r="F48" s="5" t="s">
        <v>225</v>
      </c>
      <c r="G48" s="6">
        <v>8</v>
      </c>
      <c r="H48" s="6">
        <f>4*16</f>
        <v>64</v>
      </c>
      <c r="I48" s="6">
        <v>20</v>
      </c>
      <c r="J48" s="6">
        <v>44</v>
      </c>
      <c r="K48" s="6" t="s">
        <v>228</v>
      </c>
      <c r="L48" s="6" t="s">
        <v>229</v>
      </c>
      <c r="M48" s="5"/>
      <c r="N48" s="6" t="s">
        <v>29</v>
      </c>
      <c r="O48" s="6" t="s">
        <v>28</v>
      </c>
      <c r="P48" s="6" t="s">
        <v>31</v>
      </c>
      <c r="Q48" s="6" t="s">
        <v>32</v>
      </c>
      <c r="R48" s="6">
        <v>3</v>
      </c>
      <c r="S48" s="6" t="s">
        <v>55</v>
      </c>
      <c r="T48" s="6" t="s">
        <v>75</v>
      </c>
      <c r="U48" s="6" t="s">
        <v>57</v>
      </c>
    </row>
    <row r="49" spans="1:21" ht="15.75">
      <c r="A49" s="5" t="s">
        <v>128</v>
      </c>
      <c r="B49" s="13" t="s">
        <v>97</v>
      </c>
      <c r="C49" s="6" t="s">
        <v>98</v>
      </c>
      <c r="D49" s="6" t="s">
        <v>230</v>
      </c>
      <c r="E49" s="6" t="s">
        <v>231</v>
      </c>
      <c r="F49" s="9" t="s">
        <v>101</v>
      </c>
      <c r="G49" s="6">
        <v>8</v>
      </c>
      <c r="H49" s="6">
        <v>64</v>
      </c>
      <c r="I49" s="6">
        <v>64</v>
      </c>
      <c r="J49" s="6">
        <v>0</v>
      </c>
      <c r="K49" s="6" t="s">
        <v>27</v>
      </c>
      <c r="L49" s="6" t="s">
        <v>42</v>
      </c>
      <c r="M49" s="5" t="s">
        <v>232</v>
      </c>
      <c r="N49" s="6" t="s">
        <v>29</v>
      </c>
      <c r="O49" s="6" t="s">
        <v>42</v>
      </c>
      <c r="P49" s="6" t="s">
        <v>31</v>
      </c>
      <c r="Q49" s="6" t="s">
        <v>32</v>
      </c>
      <c r="R49" s="6">
        <v>3</v>
      </c>
      <c r="S49" s="6" t="s">
        <v>55</v>
      </c>
      <c r="T49" s="10" t="s">
        <v>56</v>
      </c>
      <c r="U49" s="6" t="s">
        <v>57</v>
      </c>
    </row>
    <row r="50" spans="1:21" ht="63">
      <c r="A50" s="5" t="s">
        <v>128</v>
      </c>
      <c r="B50" s="13" t="s">
        <v>97</v>
      </c>
      <c r="C50" s="6" t="s">
        <v>98</v>
      </c>
      <c r="D50" s="6" t="s">
        <v>233</v>
      </c>
      <c r="E50" s="6" t="s">
        <v>234</v>
      </c>
      <c r="F50" s="9" t="s">
        <v>235</v>
      </c>
      <c r="G50" s="6">
        <v>8</v>
      </c>
      <c r="H50" s="6">
        <v>64</v>
      </c>
      <c r="I50" s="6">
        <v>64</v>
      </c>
      <c r="J50" s="6">
        <v>0</v>
      </c>
      <c r="K50" s="6" t="s">
        <v>27</v>
      </c>
      <c r="L50" s="6" t="s">
        <v>42</v>
      </c>
      <c r="M50" s="5" t="s">
        <v>236</v>
      </c>
      <c r="N50" s="6" t="s">
        <v>29</v>
      </c>
      <c r="O50" s="6" t="s">
        <v>104</v>
      </c>
      <c r="P50" s="6" t="s">
        <v>31</v>
      </c>
      <c r="Q50" s="6" t="s">
        <v>32</v>
      </c>
      <c r="R50" s="6">
        <v>3</v>
      </c>
      <c r="S50" s="6" t="s">
        <v>55</v>
      </c>
      <c r="T50" s="6" t="s">
        <v>56</v>
      </c>
      <c r="U50" s="6" t="s">
        <v>57</v>
      </c>
    </row>
    <row r="51" spans="1:21" ht="15.75">
      <c r="A51" s="5" t="s">
        <v>70</v>
      </c>
      <c r="B51" s="13" t="s">
        <v>37</v>
      </c>
      <c r="C51" s="6" t="s">
        <v>38</v>
      </c>
      <c r="D51" s="6" t="s">
        <v>237</v>
      </c>
      <c r="E51" s="6" t="s">
        <v>238</v>
      </c>
      <c r="F51" s="9" t="s">
        <v>73</v>
      </c>
      <c r="G51" s="6">
        <v>6</v>
      </c>
      <c r="H51" s="6">
        <f>16*3</f>
        <v>48</v>
      </c>
      <c r="I51" s="6">
        <v>48</v>
      </c>
      <c r="J51" s="6">
        <v>0</v>
      </c>
      <c r="K51" s="6" t="s">
        <v>27</v>
      </c>
      <c r="L51" s="6" t="s">
        <v>239</v>
      </c>
      <c r="M51" s="5" t="s">
        <v>240</v>
      </c>
      <c r="N51" s="6" t="s">
        <v>29</v>
      </c>
      <c r="O51" s="6" t="s">
        <v>42</v>
      </c>
      <c r="P51" s="6" t="s">
        <v>31</v>
      </c>
      <c r="Q51" s="6" t="s">
        <v>32</v>
      </c>
      <c r="R51" s="6">
        <v>3</v>
      </c>
      <c r="S51" s="6" t="s">
        <v>55</v>
      </c>
      <c r="T51" s="6" t="s">
        <v>75</v>
      </c>
      <c r="U51" s="6" t="s">
        <v>57</v>
      </c>
    </row>
    <row r="52" spans="1:21" ht="45">
      <c r="A52" s="5" t="s">
        <v>21</v>
      </c>
      <c r="B52" s="13" t="s">
        <v>22</v>
      </c>
      <c r="C52" s="6" t="s">
        <v>23</v>
      </c>
      <c r="D52" s="6" t="s">
        <v>241</v>
      </c>
      <c r="E52" s="6" t="s">
        <v>242</v>
      </c>
      <c r="F52" s="14" t="s">
        <v>243</v>
      </c>
      <c r="G52" s="6">
        <v>6</v>
      </c>
      <c r="H52" s="6">
        <f>16*3</f>
        <v>48</v>
      </c>
      <c r="I52" s="6">
        <v>24</v>
      </c>
      <c r="J52" s="6">
        <v>24</v>
      </c>
      <c r="K52" s="6" t="s">
        <v>74</v>
      </c>
      <c r="L52" s="6" t="s">
        <v>28</v>
      </c>
      <c r="M52" s="5" t="s">
        <v>28</v>
      </c>
      <c r="N52" s="6" t="s">
        <v>29</v>
      </c>
      <c r="O52" s="6" t="s">
        <v>28</v>
      </c>
      <c r="P52" s="6" t="s">
        <v>31</v>
      </c>
      <c r="Q52" s="6" t="s">
        <v>32</v>
      </c>
      <c r="R52" s="6">
        <v>3</v>
      </c>
      <c r="S52" s="6" t="s">
        <v>33</v>
      </c>
      <c r="T52" s="6" t="s">
        <v>34</v>
      </c>
      <c r="U52" s="6" t="s">
        <v>35</v>
      </c>
    </row>
    <row r="53" spans="1:21" ht="15.75">
      <c r="A53" s="5" t="s">
        <v>21</v>
      </c>
      <c r="B53" s="13" t="s">
        <v>22</v>
      </c>
      <c r="C53" s="6" t="s">
        <v>23</v>
      </c>
      <c r="D53" s="6" t="s">
        <v>244</v>
      </c>
      <c r="E53" s="6" t="s">
        <v>245</v>
      </c>
      <c r="F53" s="14" t="s">
        <v>26</v>
      </c>
      <c r="G53" s="6">
        <v>8</v>
      </c>
      <c r="H53" s="6">
        <v>64</v>
      </c>
      <c r="I53" s="6">
        <v>64</v>
      </c>
      <c r="J53" s="6">
        <v>0</v>
      </c>
      <c r="K53" s="6" t="s">
        <v>27</v>
      </c>
      <c r="L53" s="6" t="s">
        <v>28</v>
      </c>
      <c r="M53" s="5" t="s">
        <v>28</v>
      </c>
      <c r="N53" s="6" t="s">
        <v>29</v>
      </c>
      <c r="O53" s="6" t="s">
        <v>30</v>
      </c>
      <c r="P53" s="6" t="s">
        <v>31</v>
      </c>
      <c r="Q53" s="6" t="s">
        <v>32</v>
      </c>
      <c r="R53" s="6">
        <v>3</v>
      </c>
      <c r="S53" s="6" t="s">
        <v>33</v>
      </c>
      <c r="T53" s="6" t="s">
        <v>34</v>
      </c>
      <c r="U53" s="6" t="s">
        <v>35</v>
      </c>
    </row>
    <row r="54" spans="1:21" ht="31.5">
      <c r="A54" s="5" t="s">
        <v>48</v>
      </c>
      <c r="B54" s="13" t="s">
        <v>49</v>
      </c>
      <c r="C54" s="6" t="s">
        <v>50</v>
      </c>
      <c r="D54" s="6"/>
      <c r="E54" s="6" t="s">
        <v>246</v>
      </c>
      <c r="F54" s="9" t="s">
        <v>53</v>
      </c>
      <c r="G54" s="6">
        <v>6</v>
      </c>
      <c r="H54" s="6">
        <f>16*3</f>
        <v>48</v>
      </c>
      <c r="I54" s="6">
        <v>48</v>
      </c>
      <c r="J54" s="6">
        <v>0</v>
      </c>
      <c r="K54" s="6" t="s">
        <v>27</v>
      </c>
      <c r="L54" s="6" t="s">
        <v>42</v>
      </c>
      <c r="M54" s="5" t="s">
        <v>54</v>
      </c>
      <c r="N54" s="6" t="s">
        <v>29</v>
      </c>
      <c r="O54" s="6" t="s">
        <v>42</v>
      </c>
      <c r="P54" s="6" t="s">
        <v>31</v>
      </c>
      <c r="Q54" s="6" t="s">
        <v>32</v>
      </c>
      <c r="R54" s="6">
        <v>2</v>
      </c>
      <c r="S54" s="6" t="s">
        <v>55</v>
      </c>
      <c r="T54" s="6" t="s">
        <v>56</v>
      </c>
      <c r="U54" s="6" t="s">
        <v>57</v>
      </c>
    </row>
    <row r="55" spans="1:21" ht="30">
      <c r="A55" s="5" t="s">
        <v>247</v>
      </c>
      <c r="B55" s="13" t="s">
        <v>215</v>
      </c>
      <c r="C55" s="6" t="s">
        <v>23</v>
      </c>
      <c r="D55" s="6" t="s">
        <v>248</v>
      </c>
      <c r="E55" s="6" t="s">
        <v>249</v>
      </c>
      <c r="F55" s="14" t="s">
        <v>250</v>
      </c>
      <c r="G55" s="6">
        <v>6</v>
      </c>
      <c r="H55" s="6">
        <f>16*3</f>
        <v>48</v>
      </c>
      <c r="I55" s="6">
        <v>48</v>
      </c>
      <c r="J55" s="6">
        <v>0</v>
      </c>
      <c r="K55" s="6" t="s">
        <v>27</v>
      </c>
      <c r="L55" s="6" t="s">
        <v>28</v>
      </c>
      <c r="M55" s="5" t="s">
        <v>28</v>
      </c>
      <c r="N55" s="6" t="s">
        <v>29</v>
      </c>
      <c r="O55" s="6" t="s">
        <v>28</v>
      </c>
      <c r="P55" s="6" t="s">
        <v>31</v>
      </c>
      <c r="Q55" s="6" t="s">
        <v>32</v>
      </c>
      <c r="R55" s="6">
        <v>3</v>
      </c>
      <c r="S55" s="6" t="s">
        <v>55</v>
      </c>
      <c r="T55" s="6" t="s">
        <v>75</v>
      </c>
      <c r="U55" s="6" t="s">
        <v>57</v>
      </c>
    </row>
    <row r="56" spans="1:21" ht="15.75">
      <c r="A56" s="5" t="s">
        <v>21</v>
      </c>
      <c r="B56" s="13" t="s">
        <v>22</v>
      </c>
      <c r="C56" s="6" t="s">
        <v>23</v>
      </c>
      <c r="D56" s="6" t="s">
        <v>251</v>
      </c>
      <c r="E56" s="6" t="s">
        <v>252</v>
      </c>
      <c r="F56" s="14" t="s">
        <v>26</v>
      </c>
      <c r="G56" s="6">
        <v>8</v>
      </c>
      <c r="H56" s="6">
        <v>64</v>
      </c>
      <c r="I56" s="6">
        <v>64</v>
      </c>
      <c r="J56" s="6">
        <v>0</v>
      </c>
      <c r="K56" s="6" t="s">
        <v>27</v>
      </c>
      <c r="L56" s="6" t="s">
        <v>253</v>
      </c>
      <c r="M56" s="5" t="s">
        <v>253</v>
      </c>
      <c r="N56" s="6" t="s">
        <v>29</v>
      </c>
      <c r="O56" s="6" t="s">
        <v>28</v>
      </c>
      <c r="P56" s="6" t="s">
        <v>31</v>
      </c>
      <c r="Q56" s="6" t="s">
        <v>32</v>
      </c>
      <c r="R56" s="6">
        <v>3</v>
      </c>
      <c r="S56" s="6" t="s">
        <v>33</v>
      </c>
      <c r="T56" s="6" t="s">
        <v>34</v>
      </c>
      <c r="U56" s="6" t="s">
        <v>35</v>
      </c>
    </row>
    <row r="57" spans="1:21" ht="15.75">
      <c r="A57" s="5" t="s">
        <v>21</v>
      </c>
      <c r="B57" s="13" t="s">
        <v>22</v>
      </c>
      <c r="C57" s="6" t="s">
        <v>23</v>
      </c>
      <c r="D57" s="6" t="s">
        <v>254</v>
      </c>
      <c r="E57" s="6" t="s">
        <v>255</v>
      </c>
      <c r="F57" s="14" t="s">
        <v>26</v>
      </c>
      <c r="G57" s="6">
        <v>5</v>
      </c>
      <c r="H57" s="6">
        <v>40</v>
      </c>
      <c r="I57" s="6">
        <f>40-16</f>
        <v>24</v>
      </c>
      <c r="J57" s="6">
        <v>16</v>
      </c>
      <c r="K57" s="6" t="s">
        <v>27</v>
      </c>
      <c r="L57" s="6" t="s">
        <v>28</v>
      </c>
      <c r="M57" s="5" t="s">
        <v>28</v>
      </c>
      <c r="N57" s="6" t="s">
        <v>29</v>
      </c>
      <c r="O57" s="6" t="s">
        <v>30</v>
      </c>
      <c r="P57" s="6" t="s">
        <v>31</v>
      </c>
      <c r="Q57" s="6" t="s">
        <v>32</v>
      </c>
      <c r="R57" s="6">
        <v>3</v>
      </c>
      <c r="S57" s="6" t="s">
        <v>33</v>
      </c>
      <c r="T57" s="6" t="s">
        <v>34</v>
      </c>
      <c r="U57" s="6" t="s">
        <v>35</v>
      </c>
    </row>
    <row r="58" spans="1:21" ht="31.5">
      <c r="A58" s="5" t="s">
        <v>195</v>
      </c>
      <c r="B58" s="13" t="s">
        <v>49</v>
      </c>
      <c r="C58" s="6" t="s">
        <v>50</v>
      </c>
      <c r="D58" s="6" t="s">
        <v>256</v>
      </c>
      <c r="E58" s="6" t="s">
        <v>257</v>
      </c>
      <c r="F58" s="9" t="s">
        <v>198</v>
      </c>
      <c r="G58" s="6">
        <v>8</v>
      </c>
      <c r="H58" s="6">
        <v>64</v>
      </c>
      <c r="I58" s="6">
        <v>24</v>
      </c>
      <c r="J58" s="6">
        <v>40</v>
      </c>
      <c r="K58" s="6" t="s">
        <v>46</v>
      </c>
      <c r="L58" s="6" t="s">
        <v>199</v>
      </c>
      <c r="M58" s="5" t="s">
        <v>42</v>
      </c>
      <c r="N58" s="6" t="s">
        <v>29</v>
      </c>
      <c r="O58" s="6" t="s">
        <v>201</v>
      </c>
      <c r="P58" s="6" t="s">
        <v>31</v>
      </c>
      <c r="Q58" s="6" t="s">
        <v>32</v>
      </c>
      <c r="R58" s="6">
        <v>10</v>
      </c>
      <c r="S58" s="5" t="s">
        <v>43</v>
      </c>
      <c r="T58" s="6" t="s">
        <v>34</v>
      </c>
      <c r="U58" s="6" t="s">
        <v>202</v>
      </c>
    </row>
    <row r="59" spans="1:21" ht="15.75">
      <c r="A59" s="5" t="s">
        <v>180</v>
      </c>
      <c r="B59" s="13" t="s">
        <v>37</v>
      </c>
      <c r="C59" s="6" t="s">
        <v>38</v>
      </c>
      <c r="D59" s="6" t="s">
        <v>258</v>
      </c>
      <c r="E59" s="6" t="s">
        <v>259</v>
      </c>
      <c r="F59" s="9" t="s">
        <v>183</v>
      </c>
      <c r="G59" s="6">
        <v>6</v>
      </c>
      <c r="H59" s="6">
        <f>16*3</f>
        <v>48</v>
      </c>
      <c r="I59" s="6">
        <v>48</v>
      </c>
      <c r="J59" s="6">
        <v>0</v>
      </c>
      <c r="K59" s="6" t="s">
        <v>74</v>
      </c>
      <c r="L59" s="6" t="s">
        <v>42</v>
      </c>
      <c r="M59" s="5" t="s">
        <v>42</v>
      </c>
      <c r="N59" s="6" t="s">
        <v>29</v>
      </c>
      <c r="O59" s="6" t="s">
        <v>42</v>
      </c>
      <c r="P59" s="6" t="s">
        <v>31</v>
      </c>
      <c r="Q59" s="6" t="s">
        <v>32</v>
      </c>
      <c r="R59" s="6">
        <v>5</v>
      </c>
      <c r="S59" s="6" t="s">
        <v>55</v>
      </c>
      <c r="T59" s="6" t="s">
        <v>75</v>
      </c>
      <c r="U59" s="6" t="s">
        <v>57</v>
      </c>
    </row>
    <row r="60" spans="1:21" ht="47.25">
      <c r="A60" s="5" t="s">
        <v>128</v>
      </c>
      <c r="B60" s="13" t="s">
        <v>97</v>
      </c>
      <c r="C60" s="6" t="s">
        <v>98</v>
      </c>
      <c r="D60" s="6" t="s">
        <v>260</v>
      </c>
      <c r="E60" s="5" t="s">
        <v>261</v>
      </c>
      <c r="F60" s="9" t="s">
        <v>262</v>
      </c>
      <c r="G60" s="6">
        <v>8</v>
      </c>
      <c r="H60" s="6">
        <v>64</v>
      </c>
      <c r="I60" s="6">
        <v>64</v>
      </c>
      <c r="J60" s="6">
        <v>0</v>
      </c>
      <c r="K60" s="6"/>
      <c r="L60" s="6"/>
      <c r="M60" s="5"/>
      <c r="N60" s="6" t="s">
        <v>29</v>
      </c>
      <c r="O60" s="6" t="s">
        <v>42</v>
      </c>
      <c r="P60" s="6" t="s">
        <v>31</v>
      </c>
      <c r="Q60" s="6" t="s">
        <v>32</v>
      </c>
      <c r="R60" s="6">
        <v>1</v>
      </c>
      <c r="S60" s="6" t="s">
        <v>55</v>
      </c>
      <c r="T60" s="6" t="s">
        <v>75</v>
      </c>
      <c r="U60" s="6" t="s">
        <v>57</v>
      </c>
    </row>
    <row r="61" spans="1:21" ht="15.75">
      <c r="A61" s="5" t="s">
        <v>91</v>
      </c>
      <c r="B61" s="6" t="s">
        <v>92</v>
      </c>
      <c r="C61" s="6" t="s">
        <v>50</v>
      </c>
      <c r="D61" s="6" t="s">
        <v>263</v>
      </c>
      <c r="E61" s="6" t="s">
        <v>264</v>
      </c>
      <c r="F61" s="9" t="s">
        <v>265</v>
      </c>
      <c r="G61" s="10">
        <v>8</v>
      </c>
      <c r="H61" s="10">
        <v>64</v>
      </c>
      <c r="I61" s="10">
        <v>40</v>
      </c>
      <c r="J61" s="10">
        <v>24</v>
      </c>
      <c r="K61" s="10" t="s">
        <v>46</v>
      </c>
      <c r="L61" s="10" t="s">
        <v>28</v>
      </c>
      <c r="M61" s="10" t="s">
        <v>266</v>
      </c>
      <c r="N61" s="10" t="s">
        <v>29</v>
      </c>
      <c r="O61" s="10" t="s">
        <v>28</v>
      </c>
      <c r="P61" s="6" t="s">
        <v>31</v>
      </c>
      <c r="Q61" s="6" t="s">
        <v>32</v>
      </c>
      <c r="R61" s="10">
        <v>5</v>
      </c>
      <c r="S61" s="6" t="s">
        <v>55</v>
      </c>
      <c r="T61" s="10" t="s">
        <v>75</v>
      </c>
      <c r="U61" s="10" t="s">
        <v>57</v>
      </c>
    </row>
    <row r="62" spans="1:21" ht="31.5">
      <c r="A62" s="5" t="s">
        <v>195</v>
      </c>
      <c r="B62" s="13" t="s">
        <v>49</v>
      </c>
      <c r="C62" s="6" t="s">
        <v>50</v>
      </c>
      <c r="D62" s="6" t="s">
        <v>267</v>
      </c>
      <c r="E62" s="6" t="s">
        <v>200</v>
      </c>
      <c r="F62" s="9" t="s">
        <v>198</v>
      </c>
      <c r="G62" s="6">
        <v>8</v>
      </c>
      <c r="H62" s="6">
        <v>64</v>
      </c>
      <c r="I62" s="6">
        <v>20</v>
      </c>
      <c r="J62" s="6">
        <v>44</v>
      </c>
      <c r="K62" s="6" t="s">
        <v>27</v>
      </c>
      <c r="L62" s="6" t="s">
        <v>199</v>
      </c>
      <c r="M62" s="5" t="s">
        <v>268</v>
      </c>
      <c r="N62" s="6" t="s">
        <v>29</v>
      </c>
      <c r="O62" s="6" t="s">
        <v>201</v>
      </c>
      <c r="P62" s="6" t="s">
        <v>31</v>
      </c>
      <c r="Q62" s="6" t="s">
        <v>32</v>
      </c>
      <c r="R62" s="6">
        <v>10</v>
      </c>
      <c r="S62" s="5" t="s">
        <v>43</v>
      </c>
      <c r="T62" s="6" t="s">
        <v>34</v>
      </c>
      <c r="U62" s="6" t="s">
        <v>202</v>
      </c>
    </row>
    <row r="63" spans="1:21" ht="31.5">
      <c r="A63" s="5" t="s">
        <v>195</v>
      </c>
      <c r="B63" s="13" t="s">
        <v>49</v>
      </c>
      <c r="C63" s="6" t="s">
        <v>50</v>
      </c>
      <c r="D63" s="6" t="s">
        <v>269</v>
      </c>
      <c r="E63" s="6" t="s">
        <v>270</v>
      </c>
      <c r="F63" s="9" t="s">
        <v>198</v>
      </c>
      <c r="G63" s="6">
        <v>8</v>
      </c>
      <c r="H63" s="6">
        <v>64</v>
      </c>
      <c r="I63" s="6">
        <v>20</v>
      </c>
      <c r="J63" s="6">
        <v>44</v>
      </c>
      <c r="K63" s="6" t="s">
        <v>27</v>
      </c>
      <c r="L63" s="6" t="s">
        <v>199</v>
      </c>
      <c r="M63" s="5" t="s">
        <v>271</v>
      </c>
      <c r="N63" s="6" t="s">
        <v>29</v>
      </c>
      <c r="O63" s="6" t="s">
        <v>201</v>
      </c>
      <c r="P63" s="6" t="s">
        <v>31</v>
      </c>
      <c r="Q63" s="6" t="s">
        <v>32</v>
      </c>
      <c r="R63" s="6">
        <v>10</v>
      </c>
      <c r="S63" s="5" t="s">
        <v>43</v>
      </c>
      <c r="T63" s="6" t="s">
        <v>34</v>
      </c>
      <c r="U63" s="6" t="s">
        <v>202</v>
      </c>
    </row>
    <row r="64" spans="1:21" ht="31.5">
      <c r="A64" s="5" t="s">
        <v>195</v>
      </c>
      <c r="B64" s="13" t="s">
        <v>49</v>
      </c>
      <c r="C64" s="6" t="s">
        <v>50</v>
      </c>
      <c r="D64" s="6" t="s">
        <v>272</v>
      </c>
      <c r="E64" s="6" t="s">
        <v>273</v>
      </c>
      <c r="F64" s="9" t="s">
        <v>198</v>
      </c>
      <c r="G64" s="6">
        <v>8</v>
      </c>
      <c r="H64" s="6">
        <v>64</v>
      </c>
      <c r="I64" s="6">
        <v>20</v>
      </c>
      <c r="J64" s="6">
        <v>44</v>
      </c>
      <c r="K64" s="6" t="s">
        <v>27</v>
      </c>
      <c r="L64" s="6" t="s">
        <v>199</v>
      </c>
      <c r="M64" s="5" t="s">
        <v>274</v>
      </c>
      <c r="N64" s="6" t="s">
        <v>29</v>
      </c>
      <c r="O64" s="6" t="s">
        <v>201</v>
      </c>
      <c r="P64" s="6" t="s">
        <v>31</v>
      </c>
      <c r="Q64" s="6" t="s">
        <v>32</v>
      </c>
      <c r="R64" s="6">
        <v>10</v>
      </c>
      <c r="S64" s="5" t="s">
        <v>43</v>
      </c>
      <c r="T64" s="6" t="s">
        <v>34</v>
      </c>
      <c r="U64" s="6" t="s">
        <v>202</v>
      </c>
    </row>
    <row r="65" spans="1:21" ht="31.5">
      <c r="A65" s="5" t="s">
        <v>195</v>
      </c>
      <c r="B65" s="13" t="s">
        <v>49</v>
      </c>
      <c r="C65" s="6" t="s">
        <v>50</v>
      </c>
      <c r="D65" s="6" t="s">
        <v>275</v>
      </c>
      <c r="E65" s="6" t="s">
        <v>276</v>
      </c>
      <c r="F65" s="9" t="s">
        <v>198</v>
      </c>
      <c r="G65" s="6">
        <v>8</v>
      </c>
      <c r="H65" s="6">
        <v>64</v>
      </c>
      <c r="I65" s="6">
        <v>20</v>
      </c>
      <c r="J65" s="6">
        <v>44</v>
      </c>
      <c r="K65" s="6" t="s">
        <v>27</v>
      </c>
      <c r="L65" s="6" t="s">
        <v>199</v>
      </c>
      <c r="M65" s="5" t="s">
        <v>268</v>
      </c>
      <c r="N65" s="6" t="s">
        <v>29</v>
      </c>
      <c r="O65" s="6" t="s">
        <v>201</v>
      </c>
      <c r="P65" s="6" t="s">
        <v>31</v>
      </c>
      <c r="Q65" s="6" t="s">
        <v>32</v>
      </c>
      <c r="R65" s="6">
        <v>10</v>
      </c>
      <c r="S65" s="5" t="s">
        <v>43</v>
      </c>
      <c r="T65" s="6" t="s">
        <v>34</v>
      </c>
      <c r="U65" s="6" t="s">
        <v>202</v>
      </c>
    </row>
    <row r="66" spans="1:21" ht="47.25">
      <c r="A66" s="5" t="s">
        <v>48</v>
      </c>
      <c r="B66" s="13" t="s">
        <v>49</v>
      </c>
      <c r="C66" s="6" t="s">
        <v>50</v>
      </c>
      <c r="D66" s="6" t="s">
        <v>277</v>
      </c>
      <c r="E66" s="6" t="s">
        <v>278</v>
      </c>
      <c r="F66" s="9" t="s">
        <v>53</v>
      </c>
      <c r="G66" s="6">
        <v>6</v>
      </c>
      <c r="H66" s="6">
        <f>16*3</f>
        <v>48</v>
      </c>
      <c r="I66" s="6">
        <v>24</v>
      </c>
      <c r="J66" s="6">
        <v>24</v>
      </c>
      <c r="K66" s="6" t="s">
        <v>27</v>
      </c>
      <c r="L66" s="6" t="s">
        <v>42</v>
      </c>
      <c r="M66" s="5" t="s">
        <v>279</v>
      </c>
      <c r="N66" s="6" t="s">
        <v>29</v>
      </c>
      <c r="O66" s="6" t="s">
        <v>42</v>
      </c>
      <c r="P66" s="6" t="s">
        <v>31</v>
      </c>
      <c r="Q66" s="6" t="s">
        <v>32</v>
      </c>
      <c r="R66" s="6">
        <v>2</v>
      </c>
      <c r="S66" s="6" t="s">
        <v>55</v>
      </c>
      <c r="T66" s="6" t="s">
        <v>56</v>
      </c>
      <c r="U66" s="6" t="s">
        <v>57</v>
      </c>
    </row>
    <row r="67" spans="1:21" ht="45">
      <c r="A67" s="5" t="s">
        <v>82</v>
      </c>
      <c r="B67" s="13" t="s">
        <v>22</v>
      </c>
      <c r="C67" s="6" t="s">
        <v>83</v>
      </c>
      <c r="D67" s="6" t="s">
        <v>280</v>
      </c>
      <c r="E67" s="6" t="s">
        <v>281</v>
      </c>
      <c r="F67" s="14" t="s">
        <v>282</v>
      </c>
      <c r="G67" s="6">
        <v>6</v>
      </c>
      <c r="H67" s="6">
        <f>16*3</f>
        <v>48</v>
      </c>
      <c r="I67" s="6">
        <v>24</v>
      </c>
      <c r="J67" s="6">
        <v>24</v>
      </c>
      <c r="K67" s="6" t="s">
        <v>74</v>
      </c>
      <c r="L67" s="6" t="s">
        <v>28</v>
      </c>
      <c r="M67" s="5" t="s">
        <v>28</v>
      </c>
      <c r="N67" s="6" t="s">
        <v>29</v>
      </c>
      <c r="O67" s="6" t="s">
        <v>28</v>
      </c>
      <c r="P67" s="6" t="s">
        <v>31</v>
      </c>
      <c r="Q67" s="6" t="s">
        <v>32</v>
      </c>
      <c r="R67" s="6">
        <v>3</v>
      </c>
      <c r="S67" s="6" t="s">
        <v>33</v>
      </c>
      <c r="T67" s="6" t="s">
        <v>34</v>
      </c>
      <c r="U67" s="6" t="s">
        <v>35</v>
      </c>
    </row>
    <row r="68" spans="1:21" ht="15.75">
      <c r="A68" s="5" t="s">
        <v>21</v>
      </c>
      <c r="B68" s="13" t="s">
        <v>22</v>
      </c>
      <c r="C68" s="6" t="s">
        <v>23</v>
      </c>
      <c r="D68" s="6" t="s">
        <v>283</v>
      </c>
      <c r="E68" s="6" t="s">
        <v>284</v>
      </c>
      <c r="F68" s="14" t="s">
        <v>26</v>
      </c>
      <c r="G68" s="6">
        <v>8</v>
      </c>
      <c r="H68" s="6">
        <v>64</v>
      </c>
      <c r="I68" s="6">
        <v>64</v>
      </c>
      <c r="J68" s="6">
        <v>0</v>
      </c>
      <c r="K68" s="6" t="s">
        <v>27</v>
      </c>
      <c r="L68" s="6" t="s">
        <v>253</v>
      </c>
      <c r="M68" s="5" t="s">
        <v>253</v>
      </c>
      <c r="N68" s="6" t="s">
        <v>29</v>
      </c>
      <c r="O68" s="6" t="s">
        <v>28</v>
      </c>
      <c r="P68" s="6" t="s">
        <v>31</v>
      </c>
      <c r="Q68" s="6" t="s">
        <v>32</v>
      </c>
      <c r="R68" s="6">
        <v>3</v>
      </c>
      <c r="S68" s="6" t="s">
        <v>33</v>
      </c>
      <c r="T68" s="6" t="s">
        <v>34</v>
      </c>
      <c r="U68" s="6" t="s">
        <v>35</v>
      </c>
    </row>
    <row r="69" spans="1:21" ht="45">
      <c r="A69" s="5" t="s">
        <v>82</v>
      </c>
      <c r="B69" s="13" t="s">
        <v>22</v>
      </c>
      <c r="C69" s="6" t="s">
        <v>83</v>
      </c>
      <c r="D69" s="6" t="s">
        <v>285</v>
      </c>
      <c r="E69" s="6" t="s">
        <v>286</v>
      </c>
      <c r="F69" s="14" t="s">
        <v>287</v>
      </c>
      <c r="G69" s="6">
        <v>8</v>
      </c>
      <c r="H69" s="6">
        <v>64</v>
      </c>
      <c r="I69" s="6">
        <v>64</v>
      </c>
      <c r="J69" s="6">
        <v>0</v>
      </c>
      <c r="K69" s="6" t="s">
        <v>74</v>
      </c>
      <c r="L69" s="6" t="s">
        <v>28</v>
      </c>
      <c r="M69" s="5"/>
      <c r="N69" s="6" t="s">
        <v>29</v>
      </c>
      <c r="O69" s="6" t="s">
        <v>28</v>
      </c>
      <c r="P69" s="6" t="s">
        <v>31</v>
      </c>
      <c r="Q69" s="6" t="s">
        <v>32</v>
      </c>
      <c r="R69" s="6">
        <v>3</v>
      </c>
      <c r="S69" s="6" t="s">
        <v>33</v>
      </c>
      <c r="T69" s="6" t="s">
        <v>34</v>
      </c>
      <c r="U69" s="6" t="s">
        <v>35</v>
      </c>
    </row>
    <row r="70" spans="1:21" ht="15.75">
      <c r="A70" s="5" t="s">
        <v>21</v>
      </c>
      <c r="B70" s="13" t="s">
        <v>22</v>
      </c>
      <c r="C70" s="6" t="s">
        <v>23</v>
      </c>
      <c r="D70" s="6" t="s">
        <v>288</v>
      </c>
      <c r="E70" s="6" t="s">
        <v>289</v>
      </c>
      <c r="F70" s="14" t="s">
        <v>26</v>
      </c>
      <c r="G70" s="6">
        <v>9</v>
      </c>
      <c r="H70" s="6">
        <f>4.5*16</f>
        <v>72</v>
      </c>
      <c r="I70" s="6">
        <v>0</v>
      </c>
      <c r="J70" s="6">
        <v>72</v>
      </c>
      <c r="K70" s="6" t="s">
        <v>74</v>
      </c>
      <c r="L70" s="6" t="s">
        <v>28</v>
      </c>
      <c r="M70" s="5" t="s">
        <v>28</v>
      </c>
      <c r="N70" s="6" t="s">
        <v>29</v>
      </c>
      <c r="O70" s="6" t="s">
        <v>28</v>
      </c>
      <c r="P70" s="6" t="s">
        <v>31</v>
      </c>
      <c r="Q70" s="6" t="s">
        <v>32</v>
      </c>
      <c r="R70" s="6">
        <v>3</v>
      </c>
      <c r="S70" s="6" t="s">
        <v>33</v>
      </c>
      <c r="T70" s="6" t="s">
        <v>34</v>
      </c>
      <c r="U70" s="6" t="s">
        <v>35</v>
      </c>
    </row>
    <row r="71" spans="1:21" ht="15.75">
      <c r="A71" s="5" t="s">
        <v>128</v>
      </c>
      <c r="B71" s="13" t="s">
        <v>97</v>
      </c>
      <c r="C71" s="6" t="s">
        <v>98</v>
      </c>
      <c r="D71" s="6" t="s">
        <v>290</v>
      </c>
      <c r="E71" s="6" t="s">
        <v>291</v>
      </c>
      <c r="F71" s="9" t="s">
        <v>101</v>
      </c>
      <c r="G71" s="6">
        <v>8</v>
      </c>
      <c r="H71" s="6">
        <v>64</v>
      </c>
      <c r="I71" s="6">
        <v>58</v>
      </c>
      <c r="J71" s="6">
        <v>6</v>
      </c>
      <c r="K71" s="6" t="s">
        <v>27</v>
      </c>
      <c r="L71" s="6" t="s">
        <v>42</v>
      </c>
      <c r="M71" s="5" t="s">
        <v>292</v>
      </c>
      <c r="N71" s="6" t="s">
        <v>29</v>
      </c>
      <c r="O71" s="6" t="s">
        <v>42</v>
      </c>
      <c r="P71" s="6" t="s">
        <v>31</v>
      </c>
      <c r="Q71" s="6" t="s">
        <v>32</v>
      </c>
      <c r="R71" s="6">
        <v>3</v>
      </c>
      <c r="S71" s="6" t="s">
        <v>55</v>
      </c>
      <c r="T71" s="10" t="s">
        <v>56</v>
      </c>
      <c r="U71" s="6" t="s">
        <v>57</v>
      </c>
    </row>
    <row r="72" spans="1:21" ht="15.75">
      <c r="A72" s="5" t="s">
        <v>21</v>
      </c>
      <c r="B72" s="13" t="s">
        <v>22</v>
      </c>
      <c r="C72" s="6" t="s">
        <v>23</v>
      </c>
      <c r="D72" s="6" t="s">
        <v>293</v>
      </c>
      <c r="E72" s="6" t="s">
        <v>294</v>
      </c>
      <c r="F72" s="14" t="s">
        <v>26</v>
      </c>
      <c r="G72" s="6">
        <v>8</v>
      </c>
      <c r="H72" s="6">
        <v>64</v>
      </c>
      <c r="I72" s="6">
        <v>20</v>
      </c>
      <c r="J72" s="6">
        <v>44</v>
      </c>
      <c r="K72" s="6" t="s">
        <v>27</v>
      </c>
      <c r="L72" s="6" t="s">
        <v>253</v>
      </c>
      <c r="M72" s="5" t="s">
        <v>253</v>
      </c>
      <c r="N72" s="6" t="s">
        <v>29</v>
      </c>
      <c r="O72" s="6" t="s">
        <v>28</v>
      </c>
      <c r="P72" s="6" t="s">
        <v>31</v>
      </c>
      <c r="Q72" s="6" t="s">
        <v>32</v>
      </c>
      <c r="R72" s="6">
        <v>3</v>
      </c>
      <c r="S72" s="6" t="s">
        <v>33</v>
      </c>
      <c r="T72" s="6" t="s">
        <v>34</v>
      </c>
      <c r="U72" s="6" t="s">
        <v>35</v>
      </c>
    </row>
    <row r="73" spans="1:21" ht="45">
      <c r="A73" s="5" t="s">
        <v>82</v>
      </c>
      <c r="B73" s="13" t="s">
        <v>22</v>
      </c>
      <c r="C73" s="6" t="s">
        <v>83</v>
      </c>
      <c r="D73" s="6" t="s">
        <v>295</v>
      </c>
      <c r="E73" s="6" t="s">
        <v>294</v>
      </c>
      <c r="F73" s="14" t="s">
        <v>296</v>
      </c>
      <c r="G73" s="6">
        <v>6</v>
      </c>
      <c r="H73" s="6">
        <f>16*3</f>
        <v>48</v>
      </c>
      <c r="I73" s="6">
        <v>24</v>
      </c>
      <c r="J73" s="6">
        <v>24</v>
      </c>
      <c r="K73" s="6" t="s">
        <v>46</v>
      </c>
      <c r="L73" s="6" t="s">
        <v>87</v>
      </c>
      <c r="M73" s="5" t="s">
        <v>87</v>
      </c>
      <c r="N73" s="6" t="s">
        <v>29</v>
      </c>
      <c r="O73" s="6" t="s">
        <v>28</v>
      </c>
      <c r="P73" s="6" t="s">
        <v>31</v>
      </c>
      <c r="Q73" s="6" t="s">
        <v>32</v>
      </c>
      <c r="R73" s="6">
        <v>3</v>
      </c>
      <c r="S73" s="6" t="s">
        <v>33</v>
      </c>
      <c r="T73" s="6" t="s">
        <v>34</v>
      </c>
      <c r="U73" s="6" t="s">
        <v>35</v>
      </c>
    </row>
    <row r="74" spans="1:21" ht="15.75">
      <c r="A74" s="5" t="s">
        <v>128</v>
      </c>
      <c r="B74" s="13" t="s">
        <v>97</v>
      </c>
      <c r="C74" s="6" t="s">
        <v>98</v>
      </c>
      <c r="D74" s="6" t="s">
        <v>297</v>
      </c>
      <c r="E74" s="6" t="s">
        <v>298</v>
      </c>
      <c r="F74" s="9" t="s">
        <v>101</v>
      </c>
      <c r="G74" s="6">
        <v>8</v>
      </c>
      <c r="H74" s="6">
        <v>64</v>
      </c>
      <c r="I74" s="6">
        <v>64</v>
      </c>
      <c r="J74" s="6">
        <v>0</v>
      </c>
      <c r="K74" s="6" t="s">
        <v>46</v>
      </c>
      <c r="L74" s="6" t="s">
        <v>42</v>
      </c>
      <c r="M74" s="5" t="s">
        <v>299</v>
      </c>
      <c r="N74" s="6" t="s">
        <v>29</v>
      </c>
      <c r="O74" s="6" t="s">
        <v>104</v>
      </c>
      <c r="P74" s="6" t="s">
        <v>31</v>
      </c>
      <c r="Q74" s="6" t="s">
        <v>32</v>
      </c>
      <c r="R74" s="6">
        <v>3</v>
      </c>
      <c r="S74" s="6" t="s">
        <v>55</v>
      </c>
      <c r="T74" s="6" t="s">
        <v>56</v>
      </c>
      <c r="U74" s="6" t="s">
        <v>57</v>
      </c>
    </row>
    <row r="75" spans="1:21" ht="15.75">
      <c r="A75" s="5" t="s">
        <v>91</v>
      </c>
      <c r="B75" s="13" t="s">
        <v>92</v>
      </c>
      <c r="C75" s="6" t="s">
        <v>50</v>
      </c>
      <c r="D75" s="6" t="s">
        <v>300</v>
      </c>
      <c r="E75" s="6" t="s">
        <v>301</v>
      </c>
      <c r="F75" s="19" t="s">
        <v>302</v>
      </c>
      <c r="G75" s="6">
        <v>8</v>
      </c>
      <c r="H75" s="6">
        <v>64</v>
      </c>
      <c r="I75" s="6">
        <v>40</v>
      </c>
      <c r="J75" s="6">
        <v>24</v>
      </c>
      <c r="K75" s="6" t="s">
        <v>46</v>
      </c>
      <c r="L75" s="5" t="s">
        <v>42</v>
      </c>
      <c r="M75" s="5" t="s">
        <v>42</v>
      </c>
      <c r="N75" s="6" t="s">
        <v>29</v>
      </c>
      <c r="O75" s="6" t="s">
        <v>28</v>
      </c>
      <c r="P75" s="6" t="s">
        <v>31</v>
      </c>
      <c r="Q75" s="6" t="s">
        <v>32</v>
      </c>
      <c r="R75" s="6">
        <v>5</v>
      </c>
      <c r="S75" s="6" t="s">
        <v>55</v>
      </c>
      <c r="T75" s="10" t="s">
        <v>75</v>
      </c>
      <c r="U75" s="6" t="s">
        <v>57</v>
      </c>
    </row>
    <row r="76" spans="1:21" ht="31.5">
      <c r="A76" s="5" t="s">
        <v>48</v>
      </c>
      <c r="B76" s="13" t="s">
        <v>49</v>
      </c>
      <c r="C76" s="6" t="s">
        <v>50</v>
      </c>
      <c r="D76" s="6" t="s">
        <v>303</v>
      </c>
      <c r="E76" s="6" t="s">
        <v>304</v>
      </c>
      <c r="F76" s="9" t="s">
        <v>53</v>
      </c>
      <c r="G76" s="6">
        <v>6</v>
      </c>
      <c r="H76" s="6">
        <f>16*3</f>
        <v>48</v>
      </c>
      <c r="I76" s="6">
        <v>43</v>
      </c>
      <c r="J76" s="6">
        <v>5</v>
      </c>
      <c r="K76" s="6" t="s">
        <v>27</v>
      </c>
      <c r="L76" s="6" t="s">
        <v>42</v>
      </c>
      <c r="M76" s="5" t="s">
        <v>305</v>
      </c>
      <c r="N76" s="6" t="s">
        <v>29</v>
      </c>
      <c r="O76" s="6" t="s">
        <v>42</v>
      </c>
      <c r="P76" s="6" t="s">
        <v>31</v>
      </c>
      <c r="Q76" s="6" t="s">
        <v>32</v>
      </c>
      <c r="R76" s="6">
        <v>2</v>
      </c>
      <c r="S76" s="6" t="s">
        <v>55</v>
      </c>
      <c r="T76" s="6" t="s">
        <v>56</v>
      </c>
      <c r="U76" s="6" t="s">
        <v>57</v>
      </c>
    </row>
    <row r="77" spans="1:21" ht="31.5">
      <c r="A77" s="5" t="s">
        <v>48</v>
      </c>
      <c r="B77" s="13" t="s">
        <v>49</v>
      </c>
      <c r="C77" s="6" t="s">
        <v>50</v>
      </c>
      <c r="D77" s="6" t="s">
        <v>306</v>
      </c>
      <c r="E77" s="6" t="s">
        <v>307</v>
      </c>
      <c r="F77" s="9" t="s">
        <v>53</v>
      </c>
      <c r="G77" s="6">
        <v>6</v>
      </c>
      <c r="H77" s="6">
        <f>16*3</f>
        <v>48</v>
      </c>
      <c r="I77" s="6">
        <v>20</v>
      </c>
      <c r="J77" s="6">
        <v>28</v>
      </c>
      <c r="K77" s="6" t="s">
        <v>27</v>
      </c>
      <c r="L77" s="6" t="s">
        <v>42</v>
      </c>
      <c r="M77" s="5" t="s">
        <v>308</v>
      </c>
      <c r="N77" s="6" t="s">
        <v>29</v>
      </c>
      <c r="O77" s="6" t="s">
        <v>42</v>
      </c>
      <c r="P77" s="6" t="s">
        <v>31</v>
      </c>
      <c r="Q77" s="6" t="s">
        <v>32</v>
      </c>
      <c r="R77" s="6">
        <v>2</v>
      </c>
      <c r="S77" s="6" t="s">
        <v>55</v>
      </c>
      <c r="T77" s="6" t="s">
        <v>56</v>
      </c>
      <c r="U77" s="6" t="s">
        <v>57</v>
      </c>
    </row>
    <row r="78" spans="1:21" ht="15.75">
      <c r="A78" s="5" t="s">
        <v>21</v>
      </c>
      <c r="B78" s="13" t="s">
        <v>22</v>
      </c>
      <c r="C78" s="6" t="s">
        <v>23</v>
      </c>
      <c r="D78" s="6" t="s">
        <v>309</v>
      </c>
      <c r="E78" s="6" t="s">
        <v>310</v>
      </c>
      <c r="F78" s="14" t="s">
        <v>26</v>
      </c>
      <c r="G78" s="6">
        <v>6</v>
      </c>
      <c r="H78" s="6">
        <f>16*3</f>
        <v>48</v>
      </c>
      <c r="I78" s="6">
        <v>24</v>
      </c>
      <c r="J78" s="6">
        <v>24</v>
      </c>
      <c r="K78" s="6" t="s">
        <v>46</v>
      </c>
      <c r="L78" s="6" t="s">
        <v>28</v>
      </c>
      <c r="M78" s="5" t="s">
        <v>28</v>
      </c>
      <c r="N78" s="6" t="s">
        <v>29</v>
      </c>
      <c r="O78" s="6" t="s">
        <v>30</v>
      </c>
      <c r="P78" s="6" t="s">
        <v>31</v>
      </c>
      <c r="Q78" s="6" t="s">
        <v>32</v>
      </c>
      <c r="R78" s="6">
        <v>3</v>
      </c>
      <c r="S78" s="6" t="s">
        <v>33</v>
      </c>
      <c r="T78" s="6" t="s">
        <v>34</v>
      </c>
      <c r="U78" s="6" t="s">
        <v>35</v>
      </c>
    </row>
    <row r="79" spans="1:21" ht="45">
      <c r="A79" s="5" t="s">
        <v>311</v>
      </c>
      <c r="B79" s="13" t="s">
        <v>106</v>
      </c>
      <c r="C79" s="6" t="s">
        <v>98</v>
      </c>
      <c r="D79" s="6" t="s">
        <v>312</v>
      </c>
      <c r="E79" s="6" t="s">
        <v>313</v>
      </c>
      <c r="F79" s="14" t="s">
        <v>314</v>
      </c>
      <c r="G79" s="6">
        <v>6</v>
      </c>
      <c r="H79" s="6">
        <f>16*3</f>
        <v>48</v>
      </c>
      <c r="I79" s="6">
        <v>48</v>
      </c>
      <c r="J79" s="6">
        <v>0</v>
      </c>
      <c r="K79" s="6" t="s">
        <v>27</v>
      </c>
      <c r="L79" s="6" t="s">
        <v>42</v>
      </c>
      <c r="M79" s="5" t="s">
        <v>315</v>
      </c>
      <c r="N79" s="6" t="s">
        <v>29</v>
      </c>
      <c r="O79" s="6" t="s">
        <v>201</v>
      </c>
      <c r="P79" s="6" t="s">
        <v>31</v>
      </c>
      <c r="Q79" s="6" t="s">
        <v>32</v>
      </c>
      <c r="R79" s="6">
        <v>2</v>
      </c>
      <c r="S79" s="6" t="s">
        <v>55</v>
      </c>
      <c r="T79" s="6" t="s">
        <v>56</v>
      </c>
      <c r="U79" s="6" t="s">
        <v>57</v>
      </c>
    </row>
    <row r="80" spans="1:21" ht="15.75">
      <c r="A80" s="5" t="s">
        <v>21</v>
      </c>
      <c r="B80" s="13" t="s">
        <v>22</v>
      </c>
      <c r="C80" s="6" t="s">
        <v>23</v>
      </c>
      <c r="D80" s="6" t="s">
        <v>316</v>
      </c>
      <c r="E80" s="6" t="s">
        <v>317</v>
      </c>
      <c r="F80" s="14" t="s">
        <v>26</v>
      </c>
      <c r="G80" s="6">
        <v>6</v>
      </c>
      <c r="H80" s="6">
        <f>16*3</f>
        <v>48</v>
      </c>
      <c r="I80" s="6">
        <v>24</v>
      </c>
      <c r="J80" s="6">
        <v>24</v>
      </c>
      <c r="K80" s="6" t="s">
        <v>74</v>
      </c>
      <c r="L80" s="6" t="s">
        <v>318</v>
      </c>
      <c r="M80" s="5" t="s">
        <v>318</v>
      </c>
      <c r="N80" s="6" t="s">
        <v>29</v>
      </c>
      <c r="O80" s="6" t="s">
        <v>28</v>
      </c>
      <c r="P80" s="6" t="s">
        <v>31</v>
      </c>
      <c r="Q80" s="6" t="s">
        <v>32</v>
      </c>
      <c r="R80" s="6">
        <v>3</v>
      </c>
      <c r="S80" s="6" t="s">
        <v>33</v>
      </c>
      <c r="T80" s="6" t="s">
        <v>34</v>
      </c>
      <c r="U80" s="6" t="s">
        <v>35</v>
      </c>
    </row>
    <row r="81" spans="1:21" ht="15.75">
      <c r="A81" s="5" t="s">
        <v>21</v>
      </c>
      <c r="B81" s="13" t="s">
        <v>22</v>
      </c>
      <c r="C81" s="6" t="s">
        <v>23</v>
      </c>
      <c r="D81" s="6" t="s">
        <v>319</v>
      </c>
      <c r="E81" s="6" t="s">
        <v>320</v>
      </c>
      <c r="F81" s="14" t="s">
        <v>26</v>
      </c>
      <c r="G81" s="6">
        <v>8</v>
      </c>
      <c r="H81" s="6">
        <v>64</v>
      </c>
      <c r="I81" s="6">
        <v>64</v>
      </c>
      <c r="J81" s="6">
        <v>0</v>
      </c>
      <c r="K81" s="6" t="s">
        <v>27</v>
      </c>
      <c r="L81" s="6" t="s">
        <v>28</v>
      </c>
      <c r="M81" s="5" t="s">
        <v>28</v>
      </c>
      <c r="N81" s="6" t="s">
        <v>29</v>
      </c>
      <c r="O81" s="6" t="s">
        <v>30</v>
      </c>
      <c r="P81" s="6" t="s">
        <v>31</v>
      </c>
      <c r="Q81" s="6" t="s">
        <v>32</v>
      </c>
      <c r="R81" s="6">
        <v>3</v>
      </c>
      <c r="S81" s="6" t="s">
        <v>33</v>
      </c>
      <c r="T81" s="6" t="s">
        <v>34</v>
      </c>
      <c r="U81" s="6" t="s">
        <v>35</v>
      </c>
    </row>
    <row r="82" spans="1:21" ht="15.75">
      <c r="A82" s="5" t="s">
        <v>21</v>
      </c>
      <c r="B82" s="13" t="s">
        <v>22</v>
      </c>
      <c r="C82" s="6" t="s">
        <v>23</v>
      </c>
      <c r="D82" s="6" t="s">
        <v>321</v>
      </c>
      <c r="E82" s="6" t="s">
        <v>322</v>
      </c>
      <c r="F82" s="14" t="s">
        <v>26</v>
      </c>
      <c r="G82" s="6">
        <v>8</v>
      </c>
      <c r="H82" s="6">
        <v>64</v>
      </c>
      <c r="I82" s="6">
        <v>64</v>
      </c>
      <c r="J82" s="6">
        <v>0</v>
      </c>
      <c r="K82" s="6" t="s">
        <v>27</v>
      </c>
      <c r="L82" s="6" t="s">
        <v>28</v>
      </c>
      <c r="M82" s="5" t="s">
        <v>28</v>
      </c>
      <c r="N82" s="6" t="s">
        <v>29</v>
      </c>
      <c r="O82" s="6" t="s">
        <v>30</v>
      </c>
      <c r="P82" s="6" t="s">
        <v>31</v>
      </c>
      <c r="Q82" s="6" t="s">
        <v>32</v>
      </c>
      <c r="R82" s="6">
        <v>3</v>
      </c>
      <c r="S82" s="6" t="s">
        <v>33</v>
      </c>
      <c r="T82" s="6" t="s">
        <v>34</v>
      </c>
      <c r="U82" s="6" t="s">
        <v>35</v>
      </c>
    </row>
    <row r="83" spans="1:21" ht="15.75">
      <c r="A83" s="5" t="s">
        <v>91</v>
      </c>
      <c r="B83" s="6" t="s">
        <v>92</v>
      </c>
      <c r="C83" s="6" t="s">
        <v>50</v>
      </c>
      <c r="D83" s="6" t="s">
        <v>323</v>
      </c>
      <c r="E83" s="6" t="s">
        <v>324</v>
      </c>
      <c r="F83" s="9" t="s">
        <v>325</v>
      </c>
      <c r="G83" s="10">
        <v>8</v>
      </c>
      <c r="H83" s="10">
        <v>64</v>
      </c>
      <c r="I83" s="10">
        <v>64</v>
      </c>
      <c r="J83" s="10">
        <v>0</v>
      </c>
      <c r="K83" s="10" t="s">
        <v>74</v>
      </c>
      <c r="L83" s="10" t="s">
        <v>28</v>
      </c>
      <c r="M83" s="10" t="s">
        <v>42</v>
      </c>
      <c r="N83" s="10" t="s">
        <v>29</v>
      </c>
      <c r="O83" s="10" t="s">
        <v>28</v>
      </c>
      <c r="P83" s="6" t="s">
        <v>31</v>
      </c>
      <c r="Q83" s="6" t="s">
        <v>32</v>
      </c>
      <c r="R83" s="10">
        <v>5</v>
      </c>
      <c r="S83" s="5" t="s">
        <v>43</v>
      </c>
      <c r="T83" s="6" t="s">
        <v>34</v>
      </c>
      <c r="U83" s="10" t="s">
        <v>35</v>
      </c>
    </row>
    <row r="84" spans="1:21" ht="31.5">
      <c r="A84" s="5" t="s">
        <v>326</v>
      </c>
      <c r="B84" s="13" t="s">
        <v>92</v>
      </c>
      <c r="C84" s="6" t="s">
        <v>50</v>
      </c>
      <c r="D84" s="6" t="s">
        <v>327</v>
      </c>
      <c r="E84" s="6" t="s">
        <v>328</v>
      </c>
      <c r="F84" s="9" t="s">
        <v>329</v>
      </c>
      <c r="G84" s="6">
        <v>8</v>
      </c>
      <c r="H84" s="6">
        <v>64</v>
      </c>
      <c r="I84" s="6">
        <v>64</v>
      </c>
      <c r="J84" s="6">
        <v>0</v>
      </c>
      <c r="K84" s="15" t="s">
        <v>46</v>
      </c>
      <c r="L84" s="5" t="s">
        <v>42</v>
      </c>
      <c r="M84" s="5" t="s">
        <v>150</v>
      </c>
      <c r="N84" s="6" t="s">
        <v>330</v>
      </c>
      <c r="O84" s="6" t="s">
        <v>42</v>
      </c>
      <c r="P84" s="6" t="s">
        <v>31</v>
      </c>
      <c r="Q84" s="6" t="s">
        <v>32</v>
      </c>
      <c r="R84" s="6">
        <v>12</v>
      </c>
      <c r="S84" s="6" t="s">
        <v>55</v>
      </c>
      <c r="T84" s="10" t="s">
        <v>75</v>
      </c>
      <c r="U84" s="5" t="s">
        <v>57</v>
      </c>
    </row>
    <row r="85" spans="1:21" ht="31.5">
      <c r="A85" s="5" t="s">
        <v>326</v>
      </c>
      <c r="B85" s="13" t="s">
        <v>92</v>
      </c>
      <c r="C85" s="6" t="s">
        <v>50</v>
      </c>
      <c r="D85" s="6" t="s">
        <v>331</v>
      </c>
      <c r="E85" s="5" t="s">
        <v>332</v>
      </c>
      <c r="F85" s="9" t="s">
        <v>329</v>
      </c>
      <c r="G85" s="6">
        <v>8</v>
      </c>
      <c r="H85" s="6">
        <v>64</v>
      </c>
      <c r="I85" s="6">
        <v>64</v>
      </c>
      <c r="J85" s="6">
        <v>0</v>
      </c>
      <c r="K85" s="15" t="s">
        <v>46</v>
      </c>
      <c r="L85" s="5" t="s">
        <v>42</v>
      </c>
      <c r="M85" s="5" t="s">
        <v>150</v>
      </c>
      <c r="N85" s="6" t="s">
        <v>330</v>
      </c>
      <c r="O85" s="6" t="s">
        <v>42</v>
      </c>
      <c r="P85" s="6" t="s">
        <v>31</v>
      </c>
      <c r="Q85" s="6" t="s">
        <v>32</v>
      </c>
      <c r="R85" s="6">
        <v>12</v>
      </c>
      <c r="S85" s="6" t="s">
        <v>55</v>
      </c>
      <c r="T85" s="10" t="s">
        <v>75</v>
      </c>
      <c r="U85" s="5" t="s">
        <v>57</v>
      </c>
    </row>
    <row r="86" spans="1:21" ht="31.5">
      <c r="A86" s="5" t="s">
        <v>326</v>
      </c>
      <c r="B86" s="13" t="s">
        <v>92</v>
      </c>
      <c r="C86" s="6" t="s">
        <v>50</v>
      </c>
      <c r="D86" s="6" t="s">
        <v>333</v>
      </c>
      <c r="E86" s="6" t="s">
        <v>334</v>
      </c>
      <c r="F86" s="9" t="s">
        <v>329</v>
      </c>
      <c r="G86" s="6">
        <v>8</v>
      </c>
      <c r="H86" s="6">
        <v>64</v>
      </c>
      <c r="I86" s="6">
        <v>64</v>
      </c>
      <c r="J86" s="6">
        <v>0</v>
      </c>
      <c r="K86" s="15" t="s">
        <v>46</v>
      </c>
      <c r="L86" s="5" t="s">
        <v>42</v>
      </c>
      <c r="M86" s="5" t="s">
        <v>150</v>
      </c>
      <c r="N86" s="6" t="s">
        <v>330</v>
      </c>
      <c r="O86" s="6" t="s">
        <v>42</v>
      </c>
      <c r="P86" s="6" t="s">
        <v>31</v>
      </c>
      <c r="Q86" s="6" t="s">
        <v>32</v>
      </c>
      <c r="R86" s="6">
        <v>12</v>
      </c>
      <c r="S86" s="6" t="s">
        <v>55</v>
      </c>
      <c r="T86" s="10" t="s">
        <v>75</v>
      </c>
      <c r="U86" s="5" t="s">
        <v>57</v>
      </c>
    </row>
    <row r="87" spans="1:21" ht="30">
      <c r="A87" s="5" t="s">
        <v>247</v>
      </c>
      <c r="B87" s="13" t="s">
        <v>215</v>
      </c>
      <c r="C87" s="6" t="s">
        <v>23</v>
      </c>
      <c r="D87" s="6" t="s">
        <v>335</v>
      </c>
      <c r="E87" s="6" t="s">
        <v>336</v>
      </c>
      <c r="F87" s="14" t="s">
        <v>250</v>
      </c>
      <c r="G87" s="6">
        <v>4</v>
      </c>
      <c r="H87" s="6">
        <v>32</v>
      </c>
      <c r="I87" s="6">
        <v>2</v>
      </c>
      <c r="J87" s="6">
        <v>2</v>
      </c>
      <c r="K87" s="6" t="s">
        <v>27</v>
      </c>
      <c r="L87" s="6" t="s">
        <v>28</v>
      </c>
      <c r="M87" s="5" t="s">
        <v>28</v>
      </c>
      <c r="N87" s="6" t="s">
        <v>29</v>
      </c>
      <c r="O87" s="6" t="s">
        <v>28</v>
      </c>
      <c r="P87" s="6" t="s">
        <v>31</v>
      </c>
      <c r="Q87" s="6" t="s">
        <v>32</v>
      </c>
      <c r="R87" s="6">
        <v>3</v>
      </c>
      <c r="S87" s="6" t="s">
        <v>33</v>
      </c>
      <c r="T87" s="6" t="s">
        <v>34</v>
      </c>
      <c r="U87" s="6" t="s">
        <v>337</v>
      </c>
    </row>
    <row r="88" spans="1:21" ht="31.5">
      <c r="A88" s="5" t="s">
        <v>105</v>
      </c>
      <c r="B88" s="13" t="s">
        <v>106</v>
      </c>
      <c r="C88" s="6" t="s">
        <v>98</v>
      </c>
      <c r="D88" s="6" t="s">
        <v>338</v>
      </c>
      <c r="E88" s="6" t="s">
        <v>339</v>
      </c>
      <c r="F88" s="9" t="s">
        <v>340</v>
      </c>
      <c r="G88" s="6">
        <v>8</v>
      </c>
      <c r="H88" s="6">
        <v>64</v>
      </c>
      <c r="I88" s="6">
        <v>32</v>
      </c>
      <c r="J88" s="6">
        <v>32</v>
      </c>
      <c r="K88" s="6" t="s">
        <v>27</v>
      </c>
      <c r="L88" s="6" t="s">
        <v>201</v>
      </c>
      <c r="M88" s="6" t="s">
        <v>341</v>
      </c>
      <c r="N88" s="6" t="s">
        <v>29</v>
      </c>
      <c r="O88" s="6" t="s">
        <v>42</v>
      </c>
      <c r="P88" s="6" t="s">
        <v>31</v>
      </c>
      <c r="Q88" s="6" t="s">
        <v>32</v>
      </c>
      <c r="R88" s="6">
        <v>2</v>
      </c>
      <c r="S88" s="6" t="s">
        <v>55</v>
      </c>
      <c r="T88" s="6" t="s">
        <v>56</v>
      </c>
      <c r="U88" s="6" t="s">
        <v>57</v>
      </c>
    </row>
    <row r="89" spans="1:21" ht="31.5">
      <c r="A89" s="5" t="s">
        <v>48</v>
      </c>
      <c r="B89" s="13" t="s">
        <v>49</v>
      </c>
      <c r="C89" s="6" t="s">
        <v>50</v>
      </c>
      <c r="D89" s="6" t="s">
        <v>342</v>
      </c>
      <c r="E89" s="6" t="s">
        <v>343</v>
      </c>
      <c r="F89" s="9" t="s">
        <v>53</v>
      </c>
      <c r="G89" s="6">
        <v>6</v>
      </c>
      <c r="H89" s="6">
        <f>16*3</f>
        <v>48</v>
      </c>
      <c r="I89" s="6">
        <v>24</v>
      </c>
      <c r="J89" s="6">
        <v>24</v>
      </c>
      <c r="K89" s="6" t="s">
        <v>27</v>
      </c>
      <c r="L89" s="6" t="s">
        <v>42</v>
      </c>
      <c r="M89" s="5" t="s">
        <v>344</v>
      </c>
      <c r="N89" s="6" t="s">
        <v>29</v>
      </c>
      <c r="O89" s="6" t="s">
        <v>345</v>
      </c>
      <c r="P89" s="6" t="s">
        <v>31</v>
      </c>
      <c r="Q89" s="6" t="s">
        <v>32</v>
      </c>
      <c r="R89" s="6">
        <v>2</v>
      </c>
      <c r="S89" s="6" t="s">
        <v>55</v>
      </c>
      <c r="T89" s="6" t="s">
        <v>56</v>
      </c>
      <c r="U89" s="6" t="s">
        <v>57</v>
      </c>
    </row>
    <row r="90" spans="1:21" ht="15.75">
      <c r="A90" s="5" t="s">
        <v>21</v>
      </c>
      <c r="B90" s="13" t="s">
        <v>22</v>
      </c>
      <c r="C90" s="6" t="s">
        <v>23</v>
      </c>
      <c r="D90" s="6" t="s">
        <v>346</v>
      </c>
      <c r="E90" s="6" t="s">
        <v>347</v>
      </c>
      <c r="F90" s="14" t="s">
        <v>26</v>
      </c>
      <c r="G90" s="6">
        <v>4</v>
      </c>
      <c r="H90" s="6">
        <v>32</v>
      </c>
      <c r="I90" s="6">
        <v>0</v>
      </c>
      <c r="J90" s="6">
        <v>4</v>
      </c>
      <c r="K90" s="6" t="s">
        <v>74</v>
      </c>
      <c r="L90" s="6" t="s">
        <v>28</v>
      </c>
      <c r="M90" s="5" t="s">
        <v>28</v>
      </c>
      <c r="N90" s="6" t="s">
        <v>29</v>
      </c>
      <c r="O90" s="6" t="s">
        <v>28</v>
      </c>
      <c r="P90" s="6" t="s">
        <v>31</v>
      </c>
      <c r="Q90" s="6" t="s">
        <v>32</v>
      </c>
      <c r="R90" s="6">
        <v>3</v>
      </c>
      <c r="S90" s="6" t="s">
        <v>33</v>
      </c>
      <c r="T90" s="6" t="s">
        <v>34</v>
      </c>
      <c r="U90" s="6" t="s">
        <v>35</v>
      </c>
    </row>
    <row r="91" spans="1:21" ht="31.5">
      <c r="A91" s="5" t="s">
        <v>171</v>
      </c>
      <c r="B91" s="13" t="s">
        <v>49</v>
      </c>
      <c r="C91" s="6" t="s">
        <v>50</v>
      </c>
      <c r="D91" s="6" t="s">
        <v>348</v>
      </c>
      <c r="E91" s="6" t="s">
        <v>349</v>
      </c>
      <c r="F91" s="9" t="s">
        <v>174</v>
      </c>
      <c r="G91" s="6">
        <v>8</v>
      </c>
      <c r="H91" s="6">
        <v>64</v>
      </c>
      <c r="I91" s="6">
        <v>40</v>
      </c>
      <c r="J91" s="6">
        <v>24</v>
      </c>
      <c r="K91" s="6" t="s">
        <v>228</v>
      </c>
      <c r="L91" s="6" t="s">
        <v>175</v>
      </c>
      <c r="M91" s="5" t="s">
        <v>350</v>
      </c>
      <c r="N91" s="6" t="s">
        <v>29</v>
      </c>
      <c r="O91" s="6" t="s">
        <v>42</v>
      </c>
      <c r="P91" s="6" t="s">
        <v>31</v>
      </c>
      <c r="Q91" s="6" t="s">
        <v>32</v>
      </c>
      <c r="R91" s="6">
        <v>5</v>
      </c>
      <c r="S91" s="5" t="s">
        <v>43</v>
      </c>
      <c r="T91" s="6" t="s">
        <v>34</v>
      </c>
      <c r="U91" s="6" t="s">
        <v>35</v>
      </c>
    </row>
    <row r="92" spans="1:21" ht="15.75">
      <c r="A92" s="5" t="s">
        <v>21</v>
      </c>
      <c r="B92" s="13" t="s">
        <v>22</v>
      </c>
      <c r="C92" s="6" t="s">
        <v>23</v>
      </c>
      <c r="D92" s="6" t="s">
        <v>351</v>
      </c>
      <c r="E92" s="6" t="s">
        <v>352</v>
      </c>
      <c r="F92" s="14" t="s">
        <v>26</v>
      </c>
      <c r="G92" s="6">
        <v>6</v>
      </c>
      <c r="H92" s="6">
        <f>16*3</f>
        <v>48</v>
      </c>
      <c r="I92" s="6">
        <v>16</v>
      </c>
      <c r="J92" s="6">
        <v>24</v>
      </c>
      <c r="K92" s="6" t="s">
        <v>74</v>
      </c>
      <c r="L92" s="6" t="s">
        <v>28</v>
      </c>
      <c r="M92" s="5" t="s">
        <v>28</v>
      </c>
      <c r="N92" s="6" t="s">
        <v>29</v>
      </c>
      <c r="O92" s="6" t="s">
        <v>30</v>
      </c>
      <c r="P92" s="6" t="s">
        <v>31</v>
      </c>
      <c r="Q92" s="6" t="s">
        <v>32</v>
      </c>
      <c r="R92" s="6">
        <v>3</v>
      </c>
      <c r="S92" s="6" t="s">
        <v>33</v>
      </c>
      <c r="T92" s="6" t="s">
        <v>34</v>
      </c>
      <c r="U92" s="6" t="s">
        <v>35</v>
      </c>
    </row>
    <row r="93" spans="1:21" ht="15.75">
      <c r="A93" s="5" t="s">
        <v>21</v>
      </c>
      <c r="B93" s="13" t="s">
        <v>22</v>
      </c>
      <c r="C93" s="6" t="s">
        <v>23</v>
      </c>
      <c r="D93" s="6" t="s">
        <v>353</v>
      </c>
      <c r="E93" s="6" t="s">
        <v>354</v>
      </c>
      <c r="F93" s="14" t="s">
        <v>26</v>
      </c>
      <c r="G93" s="6">
        <v>8</v>
      </c>
      <c r="H93" s="6">
        <v>64</v>
      </c>
      <c r="I93" s="6">
        <v>64</v>
      </c>
      <c r="J93" s="6">
        <v>0</v>
      </c>
      <c r="K93" s="6" t="s">
        <v>27</v>
      </c>
      <c r="L93" s="6" t="s">
        <v>28</v>
      </c>
      <c r="M93" s="5" t="s">
        <v>28</v>
      </c>
      <c r="N93" s="6" t="s">
        <v>29</v>
      </c>
      <c r="O93" s="6" t="s">
        <v>30</v>
      </c>
      <c r="P93" s="6" t="s">
        <v>31</v>
      </c>
      <c r="Q93" s="6" t="s">
        <v>32</v>
      </c>
      <c r="R93" s="6">
        <v>3</v>
      </c>
      <c r="S93" s="6" t="s">
        <v>33</v>
      </c>
      <c r="T93" s="6" t="s">
        <v>34</v>
      </c>
      <c r="U93" s="6" t="s">
        <v>35</v>
      </c>
    </row>
    <row r="94" spans="1:21" ht="45">
      <c r="A94" s="5" t="s">
        <v>82</v>
      </c>
      <c r="B94" s="13" t="s">
        <v>22</v>
      </c>
      <c r="C94" s="6" t="s">
        <v>83</v>
      </c>
      <c r="D94" s="6" t="s">
        <v>355</v>
      </c>
      <c r="E94" s="6" t="s">
        <v>356</v>
      </c>
      <c r="F94" s="14" t="s">
        <v>357</v>
      </c>
      <c r="G94" s="6">
        <v>8</v>
      </c>
      <c r="H94" s="6">
        <v>64</v>
      </c>
      <c r="I94" s="6">
        <v>64</v>
      </c>
      <c r="J94" s="6">
        <v>0</v>
      </c>
      <c r="K94" s="6" t="s">
        <v>27</v>
      </c>
      <c r="L94" s="6" t="s">
        <v>87</v>
      </c>
      <c r="M94" s="5" t="s">
        <v>87</v>
      </c>
      <c r="N94" s="6" t="s">
        <v>29</v>
      </c>
      <c r="O94" s="6" t="s">
        <v>28</v>
      </c>
      <c r="P94" s="6" t="s">
        <v>31</v>
      </c>
      <c r="Q94" s="6" t="s">
        <v>32</v>
      </c>
      <c r="R94" s="6">
        <v>3</v>
      </c>
      <c r="S94" s="6" t="s">
        <v>33</v>
      </c>
      <c r="T94" s="6" t="s">
        <v>34</v>
      </c>
      <c r="U94" s="6" t="s">
        <v>35</v>
      </c>
    </row>
    <row r="95" spans="1:21" ht="30">
      <c r="A95" s="5" t="s">
        <v>358</v>
      </c>
      <c r="B95" s="13" t="s">
        <v>215</v>
      </c>
      <c r="C95" s="6" t="s">
        <v>23</v>
      </c>
      <c r="D95" s="6" t="s">
        <v>359</v>
      </c>
      <c r="E95" s="6" t="s">
        <v>360</v>
      </c>
      <c r="F95" s="14" t="s">
        <v>361</v>
      </c>
      <c r="G95" s="6">
        <v>6</v>
      </c>
      <c r="H95" s="6">
        <f>16*3</f>
        <v>48</v>
      </c>
      <c r="I95" s="6">
        <v>24</v>
      </c>
      <c r="J95" s="6">
        <f>8*2</f>
        <v>16</v>
      </c>
      <c r="K95" s="6" t="s">
        <v>74</v>
      </c>
      <c r="L95" s="6" t="s">
        <v>28</v>
      </c>
      <c r="M95" s="5" t="s">
        <v>28</v>
      </c>
      <c r="N95" s="6" t="s">
        <v>29</v>
      </c>
      <c r="O95" s="6" t="s">
        <v>28</v>
      </c>
      <c r="P95" s="6" t="s">
        <v>31</v>
      </c>
      <c r="Q95" s="6" t="s">
        <v>32</v>
      </c>
      <c r="R95" s="6">
        <v>3</v>
      </c>
      <c r="S95" s="6" t="s">
        <v>55</v>
      </c>
      <c r="T95" s="6" t="s">
        <v>75</v>
      </c>
      <c r="U95" s="6" t="s">
        <v>57</v>
      </c>
    </row>
    <row r="96" spans="1:21" ht="15.75">
      <c r="A96" s="5" t="s">
        <v>21</v>
      </c>
      <c r="B96" s="13" t="s">
        <v>22</v>
      </c>
      <c r="C96" s="6" t="s">
        <v>23</v>
      </c>
      <c r="D96" s="6" t="s">
        <v>362</v>
      </c>
      <c r="E96" s="6" t="s">
        <v>363</v>
      </c>
      <c r="F96" s="14" t="s">
        <v>26</v>
      </c>
      <c r="G96" s="6">
        <v>8</v>
      </c>
      <c r="H96" s="6">
        <v>64</v>
      </c>
      <c r="I96" s="6">
        <v>64</v>
      </c>
      <c r="J96" s="6">
        <v>0</v>
      </c>
      <c r="K96" s="6" t="s">
        <v>74</v>
      </c>
      <c r="L96" s="6" t="s">
        <v>28</v>
      </c>
      <c r="M96" s="5" t="s">
        <v>28</v>
      </c>
      <c r="N96" s="6" t="s">
        <v>29</v>
      </c>
      <c r="O96" s="6" t="s">
        <v>28</v>
      </c>
      <c r="P96" s="6" t="s">
        <v>31</v>
      </c>
      <c r="Q96" s="6" t="s">
        <v>32</v>
      </c>
      <c r="R96" s="6">
        <v>3</v>
      </c>
      <c r="S96" s="6" t="s">
        <v>33</v>
      </c>
      <c r="T96" s="6" t="s">
        <v>34</v>
      </c>
      <c r="U96" s="6" t="s">
        <v>35</v>
      </c>
    </row>
    <row r="97" spans="1:21" ht="45">
      <c r="A97" s="5" t="s">
        <v>364</v>
      </c>
      <c r="B97" s="13" t="s">
        <v>112</v>
      </c>
      <c r="C97" s="6" t="s">
        <v>98</v>
      </c>
      <c r="D97" s="6" t="s">
        <v>365</v>
      </c>
      <c r="E97" s="6" t="s">
        <v>366</v>
      </c>
      <c r="F97" s="14" t="s">
        <v>367</v>
      </c>
      <c r="G97" s="6">
        <v>8</v>
      </c>
      <c r="H97" s="6">
        <v>64</v>
      </c>
      <c r="I97" s="6">
        <v>64</v>
      </c>
      <c r="J97" s="6">
        <v>0</v>
      </c>
      <c r="K97" s="6" t="s">
        <v>46</v>
      </c>
      <c r="L97" s="6" t="s">
        <v>42</v>
      </c>
      <c r="M97" s="6" t="s">
        <v>368</v>
      </c>
      <c r="N97" s="5" t="s">
        <v>29</v>
      </c>
      <c r="O97" s="6" t="s">
        <v>42</v>
      </c>
      <c r="P97" s="6" t="s">
        <v>31</v>
      </c>
      <c r="Q97" s="6" t="s">
        <v>32</v>
      </c>
      <c r="R97" s="6">
        <v>5</v>
      </c>
      <c r="S97" s="6" t="s">
        <v>55</v>
      </c>
      <c r="T97" s="10" t="s">
        <v>75</v>
      </c>
      <c r="U97" s="6" t="s">
        <v>57</v>
      </c>
    </row>
    <row r="98" spans="1:21" ht="15.75">
      <c r="A98" s="5" t="s">
        <v>21</v>
      </c>
      <c r="B98" s="13" t="s">
        <v>22</v>
      </c>
      <c r="C98" s="6" t="s">
        <v>23</v>
      </c>
      <c r="D98" s="6" t="s">
        <v>369</v>
      </c>
      <c r="E98" s="6" t="s">
        <v>370</v>
      </c>
      <c r="F98" s="14" t="s">
        <v>26</v>
      </c>
      <c r="G98" s="6">
        <v>12</v>
      </c>
      <c r="H98" s="6">
        <v>192</v>
      </c>
      <c r="I98" s="6">
        <v>96</v>
      </c>
      <c r="J98" s="6">
        <v>96</v>
      </c>
      <c r="K98" s="6" t="s">
        <v>74</v>
      </c>
      <c r="L98" s="6" t="s">
        <v>28</v>
      </c>
      <c r="M98" s="5" t="s">
        <v>28</v>
      </c>
      <c r="N98" s="6" t="s">
        <v>29</v>
      </c>
      <c r="O98" s="6" t="s">
        <v>28</v>
      </c>
      <c r="P98" s="6" t="s">
        <v>31</v>
      </c>
      <c r="Q98" s="6" t="s">
        <v>32</v>
      </c>
      <c r="R98" s="6">
        <v>3</v>
      </c>
      <c r="S98" s="6" t="s">
        <v>33</v>
      </c>
      <c r="T98" s="6" t="s">
        <v>34</v>
      </c>
      <c r="U98" s="6" t="s">
        <v>35</v>
      </c>
    </row>
    <row r="99" spans="1:21" ht="45">
      <c r="A99" s="5" t="s">
        <v>214</v>
      </c>
      <c r="B99" s="13" t="s">
        <v>215</v>
      </c>
      <c r="C99" s="6" t="s">
        <v>23</v>
      </c>
      <c r="D99" s="6" t="s">
        <v>371</v>
      </c>
      <c r="E99" s="6" t="s">
        <v>372</v>
      </c>
      <c r="F99" s="14" t="s">
        <v>373</v>
      </c>
      <c r="G99" s="6">
        <v>8</v>
      </c>
      <c r="H99" s="6">
        <v>64</v>
      </c>
      <c r="I99" s="6">
        <v>20</v>
      </c>
      <c r="J99" s="6">
        <v>44</v>
      </c>
      <c r="K99" s="6" t="s">
        <v>74</v>
      </c>
      <c r="L99" s="6" t="s">
        <v>374</v>
      </c>
      <c r="M99" s="5" t="s">
        <v>28</v>
      </c>
      <c r="N99" s="6" t="s">
        <v>29</v>
      </c>
      <c r="O99" s="6" t="s">
        <v>220</v>
      </c>
      <c r="P99" s="6" t="s">
        <v>31</v>
      </c>
      <c r="Q99" s="6" t="s">
        <v>32</v>
      </c>
      <c r="R99" s="6">
        <v>2</v>
      </c>
      <c r="S99" s="6" t="s">
        <v>55</v>
      </c>
      <c r="T99" s="6" t="s">
        <v>75</v>
      </c>
      <c r="U99" s="6" t="s">
        <v>221</v>
      </c>
    </row>
    <row r="100" spans="1:21" ht="31.5">
      <c r="A100" s="5" t="s">
        <v>184</v>
      </c>
      <c r="B100" s="13" t="s">
        <v>185</v>
      </c>
      <c r="C100" s="6" t="s">
        <v>50</v>
      </c>
      <c r="D100" s="6" t="s">
        <v>375</v>
      </c>
      <c r="E100" s="6" t="s">
        <v>376</v>
      </c>
      <c r="F100" s="9" t="s">
        <v>188</v>
      </c>
      <c r="G100" s="6">
        <v>8</v>
      </c>
      <c r="H100" s="7">
        <v>8</v>
      </c>
      <c r="I100" s="6">
        <v>52</v>
      </c>
      <c r="J100" s="6">
        <v>12</v>
      </c>
      <c r="K100" s="6" t="s">
        <v>74</v>
      </c>
      <c r="L100" s="6" t="s">
        <v>42</v>
      </c>
      <c r="M100" s="5" t="s">
        <v>42</v>
      </c>
      <c r="N100" s="6" t="s">
        <v>29</v>
      </c>
      <c r="O100" s="6" t="s">
        <v>42</v>
      </c>
      <c r="P100" s="6" t="s">
        <v>31</v>
      </c>
      <c r="Q100" s="6" t="s">
        <v>32</v>
      </c>
      <c r="R100" s="6">
        <v>1</v>
      </c>
      <c r="S100" s="6" t="s">
        <v>55</v>
      </c>
      <c r="T100" s="6" t="s">
        <v>56</v>
      </c>
      <c r="U100" s="6" t="s">
        <v>57</v>
      </c>
    </row>
    <row r="101" spans="1:21" ht="31.5">
      <c r="A101" s="5" t="s">
        <v>152</v>
      </c>
      <c r="B101" s="13" t="s">
        <v>49</v>
      </c>
      <c r="C101" s="6" t="s">
        <v>50</v>
      </c>
      <c r="D101" s="6" t="s">
        <v>377</v>
      </c>
      <c r="E101" s="6" t="s">
        <v>378</v>
      </c>
      <c r="F101" s="9" t="s">
        <v>155</v>
      </c>
      <c r="G101" s="6">
        <v>8</v>
      </c>
      <c r="H101" s="6">
        <v>64</v>
      </c>
      <c r="I101" s="6">
        <v>40</v>
      </c>
      <c r="J101" s="6">
        <v>24</v>
      </c>
      <c r="K101" s="6" t="s">
        <v>27</v>
      </c>
      <c r="L101" s="6" t="s">
        <v>379</v>
      </c>
      <c r="M101" s="5" t="s">
        <v>158</v>
      </c>
      <c r="N101" s="6" t="s">
        <v>29</v>
      </c>
      <c r="O101" s="6" t="s">
        <v>42</v>
      </c>
      <c r="P101" s="6" t="s">
        <v>31</v>
      </c>
      <c r="Q101" s="6" t="s">
        <v>32</v>
      </c>
      <c r="R101" s="6">
        <v>15</v>
      </c>
      <c r="S101" s="6" t="s">
        <v>55</v>
      </c>
      <c r="T101" s="6" t="s">
        <v>56</v>
      </c>
      <c r="U101" s="6" t="s">
        <v>57</v>
      </c>
    </row>
    <row r="102" spans="1:21" ht="31.5">
      <c r="A102" s="5" t="s">
        <v>48</v>
      </c>
      <c r="B102" s="13" t="s">
        <v>49</v>
      </c>
      <c r="C102" s="6" t="s">
        <v>50</v>
      </c>
      <c r="D102" s="6" t="s">
        <v>380</v>
      </c>
      <c r="E102" s="6" t="s">
        <v>378</v>
      </c>
      <c r="F102" s="9" t="s">
        <v>53</v>
      </c>
      <c r="G102" s="6">
        <v>6</v>
      </c>
      <c r="H102" s="6">
        <f>16*3</f>
        <v>48</v>
      </c>
      <c r="I102" s="6">
        <v>20</v>
      </c>
      <c r="J102" s="6">
        <v>28</v>
      </c>
      <c r="K102" s="6" t="s">
        <v>27</v>
      </c>
      <c r="L102" s="6" t="s">
        <v>381</v>
      </c>
      <c r="M102" s="5" t="s">
        <v>382</v>
      </c>
      <c r="N102" s="6" t="s">
        <v>29</v>
      </c>
      <c r="O102" s="6" t="s">
        <v>42</v>
      </c>
      <c r="P102" s="6" t="s">
        <v>31</v>
      </c>
      <c r="Q102" s="6" t="s">
        <v>32</v>
      </c>
      <c r="R102" s="6">
        <v>2</v>
      </c>
      <c r="S102" s="6" t="s">
        <v>55</v>
      </c>
      <c r="T102" s="6" t="s">
        <v>56</v>
      </c>
      <c r="U102" s="6" t="s">
        <v>57</v>
      </c>
    </row>
    <row r="103" spans="1:21" ht="78.75">
      <c r="A103" s="5" t="s">
        <v>105</v>
      </c>
      <c r="B103" s="13" t="s">
        <v>106</v>
      </c>
      <c r="C103" s="6" t="s">
        <v>98</v>
      </c>
      <c r="D103" s="6" t="s">
        <v>383</v>
      </c>
      <c r="E103" s="6" t="s">
        <v>384</v>
      </c>
      <c r="F103" s="9" t="s">
        <v>385</v>
      </c>
      <c r="G103" s="6">
        <v>8</v>
      </c>
      <c r="H103" s="6">
        <v>64</v>
      </c>
      <c r="I103" s="6">
        <v>64</v>
      </c>
      <c r="J103" s="6">
        <v>0</v>
      </c>
      <c r="K103" s="6" t="s">
        <v>46</v>
      </c>
      <c r="L103" s="6" t="s">
        <v>201</v>
      </c>
      <c r="M103" s="5" t="s">
        <v>386</v>
      </c>
      <c r="N103" s="6" t="s">
        <v>29</v>
      </c>
      <c r="O103" s="6" t="s">
        <v>201</v>
      </c>
      <c r="P103" s="6" t="s">
        <v>31</v>
      </c>
      <c r="Q103" s="6" t="s">
        <v>32</v>
      </c>
      <c r="R103" s="6">
        <v>2</v>
      </c>
      <c r="S103" s="6" t="s">
        <v>55</v>
      </c>
      <c r="T103" s="6" t="s">
        <v>56</v>
      </c>
      <c r="U103" s="6" t="s">
        <v>57</v>
      </c>
    </row>
    <row r="104" spans="1:21" ht="31.5">
      <c r="A104" s="5" t="s">
        <v>21</v>
      </c>
      <c r="B104" s="13" t="s">
        <v>22</v>
      </c>
      <c r="C104" s="6" t="s">
        <v>23</v>
      </c>
      <c r="D104" s="6" t="s">
        <v>387</v>
      </c>
      <c r="E104" s="6" t="s">
        <v>388</v>
      </c>
      <c r="F104" s="14" t="s">
        <v>26</v>
      </c>
      <c r="G104" s="6">
        <v>8</v>
      </c>
      <c r="H104" s="6">
        <v>64</v>
      </c>
      <c r="I104" s="6">
        <v>64</v>
      </c>
      <c r="J104" s="6">
        <v>0</v>
      </c>
      <c r="K104" s="6" t="s">
        <v>46</v>
      </c>
      <c r="L104" s="6" t="s">
        <v>389</v>
      </c>
      <c r="M104" s="5" t="s">
        <v>389</v>
      </c>
      <c r="N104" s="6" t="s">
        <v>29</v>
      </c>
      <c r="O104" s="6" t="s">
        <v>30</v>
      </c>
      <c r="P104" s="6" t="s">
        <v>31</v>
      </c>
      <c r="Q104" s="6" t="s">
        <v>32</v>
      </c>
      <c r="R104" s="6">
        <v>3</v>
      </c>
      <c r="S104" s="6" t="s">
        <v>33</v>
      </c>
      <c r="T104" s="6" t="s">
        <v>34</v>
      </c>
      <c r="U104" s="6" t="s">
        <v>35</v>
      </c>
    </row>
    <row r="105" spans="1:21" ht="15.75">
      <c r="A105" s="5" t="s">
        <v>180</v>
      </c>
      <c r="B105" s="13" t="s">
        <v>37</v>
      </c>
      <c r="C105" s="6" t="s">
        <v>38</v>
      </c>
      <c r="D105" s="6" t="s">
        <v>390</v>
      </c>
      <c r="E105" s="6" t="s">
        <v>391</v>
      </c>
      <c r="F105" s="9" t="s">
        <v>183</v>
      </c>
      <c r="G105" s="6">
        <v>8</v>
      </c>
      <c r="H105" s="6">
        <v>64</v>
      </c>
      <c r="I105" s="6">
        <v>64</v>
      </c>
      <c r="J105" s="6">
        <v>0</v>
      </c>
      <c r="K105" s="6" t="s">
        <v>74</v>
      </c>
      <c r="L105" s="6" t="s">
        <v>42</v>
      </c>
      <c r="M105" s="5" t="s">
        <v>42</v>
      </c>
      <c r="N105" s="6" t="s">
        <v>29</v>
      </c>
      <c r="O105" s="6" t="s">
        <v>42</v>
      </c>
      <c r="P105" s="6" t="s">
        <v>31</v>
      </c>
      <c r="Q105" s="6" t="s">
        <v>32</v>
      </c>
      <c r="R105" s="6">
        <v>5</v>
      </c>
      <c r="S105" s="6" t="s">
        <v>55</v>
      </c>
      <c r="T105" s="6" t="s">
        <v>75</v>
      </c>
      <c r="U105" s="6" t="s">
        <v>57</v>
      </c>
    </row>
    <row r="106" spans="1:21" ht="31.5">
      <c r="A106" s="5" t="s">
        <v>146</v>
      </c>
      <c r="B106" s="13" t="s">
        <v>92</v>
      </c>
      <c r="C106" s="6" t="s">
        <v>50</v>
      </c>
      <c r="D106" s="6" t="s">
        <v>392</v>
      </c>
      <c r="E106" s="6" t="s">
        <v>393</v>
      </c>
      <c r="F106" s="9" t="s">
        <v>149</v>
      </c>
      <c r="G106" s="6">
        <v>8</v>
      </c>
      <c r="H106" s="6">
        <v>64</v>
      </c>
      <c r="I106" s="6">
        <v>64</v>
      </c>
      <c r="J106" s="6">
        <v>0</v>
      </c>
      <c r="K106" s="6" t="s">
        <v>74</v>
      </c>
      <c r="L106" s="6" t="s">
        <v>150</v>
      </c>
      <c r="M106" s="5" t="s">
        <v>150</v>
      </c>
      <c r="N106" s="6" t="s">
        <v>29</v>
      </c>
      <c r="O106" s="6" t="s">
        <v>150</v>
      </c>
      <c r="P106" s="6" t="s">
        <v>31</v>
      </c>
      <c r="Q106" s="6" t="s">
        <v>32</v>
      </c>
      <c r="R106" s="6" t="s">
        <v>151</v>
      </c>
      <c r="S106" s="6" t="s">
        <v>55</v>
      </c>
      <c r="T106" s="10" t="s">
        <v>75</v>
      </c>
      <c r="U106" s="6" t="s">
        <v>57</v>
      </c>
    </row>
    <row r="107" spans="1:21" ht="47.25">
      <c r="A107" s="5" t="s">
        <v>48</v>
      </c>
      <c r="B107" s="13" t="s">
        <v>49</v>
      </c>
      <c r="C107" s="6" t="s">
        <v>50</v>
      </c>
      <c r="D107" s="6" t="s">
        <v>394</v>
      </c>
      <c r="E107" s="6" t="s">
        <v>395</v>
      </c>
      <c r="F107" s="9" t="s">
        <v>53</v>
      </c>
      <c r="G107" s="6">
        <v>6</v>
      </c>
      <c r="H107" s="6">
        <f>16*3</f>
        <v>48</v>
      </c>
      <c r="I107" s="6">
        <v>35</v>
      </c>
      <c r="J107" s="6">
        <v>13</v>
      </c>
      <c r="K107" s="6" t="s">
        <v>27</v>
      </c>
      <c r="L107" s="6" t="s">
        <v>42</v>
      </c>
      <c r="M107" s="5" t="s">
        <v>396</v>
      </c>
      <c r="N107" s="6" t="s">
        <v>29</v>
      </c>
      <c r="O107" s="6" t="s">
        <v>42</v>
      </c>
      <c r="P107" s="6" t="s">
        <v>31</v>
      </c>
      <c r="Q107" s="6" t="s">
        <v>32</v>
      </c>
      <c r="R107" s="6">
        <v>2</v>
      </c>
      <c r="S107" s="6" t="s">
        <v>55</v>
      </c>
      <c r="T107" s="6" t="s">
        <v>56</v>
      </c>
      <c r="U107" s="6" t="s">
        <v>57</v>
      </c>
    </row>
    <row r="108" spans="1:21" ht="30">
      <c r="A108" s="5" t="s">
        <v>247</v>
      </c>
      <c r="B108" s="13" t="s">
        <v>215</v>
      </c>
      <c r="C108" s="6" t="s">
        <v>23</v>
      </c>
      <c r="D108" s="6" t="s">
        <v>397</v>
      </c>
      <c r="E108" s="6" t="s">
        <v>398</v>
      </c>
      <c r="F108" s="14" t="s">
        <v>250</v>
      </c>
      <c r="G108" s="6">
        <v>8</v>
      </c>
      <c r="H108" s="6">
        <v>64</v>
      </c>
      <c r="I108" s="6">
        <v>20</v>
      </c>
      <c r="J108" s="6">
        <v>44</v>
      </c>
      <c r="K108" s="6" t="s">
        <v>46</v>
      </c>
      <c r="L108" s="6" t="s">
        <v>28</v>
      </c>
      <c r="M108" s="5" t="s">
        <v>28</v>
      </c>
      <c r="N108" s="6" t="s">
        <v>29</v>
      </c>
      <c r="O108" s="6" t="s">
        <v>28</v>
      </c>
      <c r="P108" s="6" t="s">
        <v>31</v>
      </c>
      <c r="Q108" s="6" t="s">
        <v>32</v>
      </c>
      <c r="R108" s="6">
        <v>3</v>
      </c>
      <c r="S108" s="6" t="s">
        <v>33</v>
      </c>
      <c r="T108" s="6" t="s">
        <v>34</v>
      </c>
      <c r="U108" s="6" t="s">
        <v>337</v>
      </c>
    </row>
    <row r="109" spans="1:21" ht="45">
      <c r="A109" s="5" t="s">
        <v>82</v>
      </c>
      <c r="B109" s="13" t="s">
        <v>22</v>
      </c>
      <c r="C109" s="6" t="s">
        <v>83</v>
      </c>
      <c r="D109" s="6" t="s">
        <v>399</v>
      </c>
      <c r="E109" s="6" t="s">
        <v>400</v>
      </c>
      <c r="F109" s="14" t="s">
        <v>401</v>
      </c>
      <c r="G109" s="6">
        <v>8</v>
      </c>
      <c r="H109" s="6">
        <v>64</v>
      </c>
      <c r="I109" s="6">
        <v>64</v>
      </c>
      <c r="J109" s="6">
        <v>0</v>
      </c>
      <c r="K109" s="6" t="s">
        <v>74</v>
      </c>
      <c r="L109" s="6" t="s">
        <v>87</v>
      </c>
      <c r="M109" s="5" t="s">
        <v>87</v>
      </c>
      <c r="N109" s="6" t="s">
        <v>29</v>
      </c>
      <c r="O109" s="6" t="s">
        <v>28</v>
      </c>
      <c r="P109" s="6" t="s">
        <v>31</v>
      </c>
      <c r="Q109" s="6" t="s">
        <v>32</v>
      </c>
      <c r="R109" s="6">
        <v>3</v>
      </c>
      <c r="S109" s="6" t="s">
        <v>33</v>
      </c>
      <c r="T109" s="6" t="s">
        <v>34</v>
      </c>
      <c r="U109" s="6" t="s">
        <v>35</v>
      </c>
    </row>
    <row r="110" spans="1:21" ht="15.75">
      <c r="A110" s="5" t="s">
        <v>91</v>
      </c>
      <c r="B110" s="13" t="s">
        <v>92</v>
      </c>
      <c r="C110" s="6" t="s">
        <v>50</v>
      </c>
      <c r="D110" s="6" t="s">
        <v>402</v>
      </c>
      <c r="E110" s="5" t="s">
        <v>403</v>
      </c>
      <c r="F110" s="19" t="s">
        <v>404</v>
      </c>
      <c r="G110" s="6">
        <v>8</v>
      </c>
      <c r="H110" s="6">
        <v>64</v>
      </c>
      <c r="I110" s="6">
        <v>40</v>
      </c>
      <c r="J110" s="6">
        <v>24</v>
      </c>
      <c r="K110" s="6" t="s">
        <v>27</v>
      </c>
      <c r="L110" s="6" t="s">
        <v>28</v>
      </c>
      <c r="M110" s="5"/>
      <c r="N110" s="6" t="s">
        <v>29</v>
      </c>
      <c r="O110" s="6" t="s">
        <v>42</v>
      </c>
      <c r="P110" s="6" t="s">
        <v>31</v>
      </c>
      <c r="Q110" s="6" t="s">
        <v>32</v>
      </c>
      <c r="R110" s="6">
        <v>5</v>
      </c>
      <c r="S110" s="5" t="s">
        <v>43</v>
      </c>
      <c r="T110" s="6" t="s">
        <v>34</v>
      </c>
      <c r="U110" s="6" t="s">
        <v>35</v>
      </c>
    </row>
    <row r="111" spans="1:21" ht="31.5">
      <c r="A111" s="5" t="s">
        <v>152</v>
      </c>
      <c r="B111" s="13" t="s">
        <v>405</v>
      </c>
      <c r="C111" s="6" t="s">
        <v>50</v>
      </c>
      <c r="D111" s="6" t="s">
        <v>406</v>
      </c>
      <c r="E111" s="6" t="s">
        <v>158</v>
      </c>
      <c r="F111" s="9" t="s">
        <v>155</v>
      </c>
      <c r="G111" s="6">
        <v>8</v>
      </c>
      <c r="H111" s="6">
        <v>64</v>
      </c>
      <c r="I111" s="6">
        <v>42</v>
      </c>
      <c r="J111" s="6">
        <v>22</v>
      </c>
      <c r="K111" s="6" t="s">
        <v>156</v>
      </c>
      <c r="L111" s="6" t="s">
        <v>42</v>
      </c>
      <c r="M111" s="5" t="s">
        <v>407</v>
      </c>
      <c r="N111" s="6" t="s">
        <v>29</v>
      </c>
      <c r="O111" s="6" t="s">
        <v>42</v>
      </c>
      <c r="P111" s="6" t="s">
        <v>31</v>
      </c>
      <c r="Q111" s="6" t="s">
        <v>32</v>
      </c>
      <c r="R111" s="6">
        <v>4</v>
      </c>
      <c r="S111" s="5" t="s">
        <v>43</v>
      </c>
      <c r="T111" s="6" t="s">
        <v>34</v>
      </c>
      <c r="U111" s="6" t="s">
        <v>35</v>
      </c>
    </row>
    <row r="112" spans="1:21" ht="31.5">
      <c r="A112" s="5" t="s">
        <v>184</v>
      </c>
      <c r="B112" s="13" t="s">
        <v>185</v>
      </c>
      <c r="C112" s="6" t="s">
        <v>50</v>
      </c>
      <c r="D112" s="6" t="s">
        <v>408</v>
      </c>
      <c r="E112" s="6" t="s">
        <v>409</v>
      </c>
      <c r="F112" s="9" t="s">
        <v>188</v>
      </c>
      <c r="G112" s="6">
        <v>8</v>
      </c>
      <c r="H112" s="7">
        <v>8</v>
      </c>
      <c r="I112" s="6">
        <v>1</v>
      </c>
      <c r="J112" s="6">
        <v>0</v>
      </c>
      <c r="K112" s="6" t="s">
        <v>74</v>
      </c>
      <c r="L112" s="6" t="s">
        <v>42</v>
      </c>
      <c r="M112" s="5" t="s">
        <v>42</v>
      </c>
      <c r="N112" s="6" t="s">
        <v>29</v>
      </c>
      <c r="O112" s="6" t="s">
        <v>42</v>
      </c>
      <c r="P112" s="6" t="s">
        <v>31</v>
      </c>
      <c r="Q112" s="6" t="s">
        <v>32</v>
      </c>
      <c r="R112" s="6">
        <v>2</v>
      </c>
      <c r="S112" s="6" t="s">
        <v>55</v>
      </c>
      <c r="T112" s="6" t="s">
        <v>56</v>
      </c>
      <c r="U112" s="6" t="s">
        <v>57</v>
      </c>
    </row>
    <row r="113" spans="1:21" ht="15.75">
      <c r="A113" s="5" t="s">
        <v>70</v>
      </c>
      <c r="B113" s="13" t="s">
        <v>37</v>
      </c>
      <c r="C113" s="6" t="s">
        <v>38</v>
      </c>
      <c r="D113" s="6" t="s">
        <v>410</v>
      </c>
      <c r="E113" s="6" t="s">
        <v>411</v>
      </c>
      <c r="F113" s="9" t="s">
        <v>73</v>
      </c>
      <c r="G113" s="6">
        <v>8</v>
      </c>
      <c r="H113" s="6">
        <v>64</v>
      </c>
      <c r="I113" s="6">
        <v>64</v>
      </c>
      <c r="J113" s="6">
        <v>0</v>
      </c>
      <c r="K113" s="6" t="s">
        <v>27</v>
      </c>
      <c r="L113" s="6" t="s">
        <v>42</v>
      </c>
      <c r="M113" s="5" t="s">
        <v>412</v>
      </c>
      <c r="N113" s="6" t="s">
        <v>29</v>
      </c>
      <c r="O113" s="6" t="s">
        <v>42</v>
      </c>
      <c r="P113" s="6" t="s">
        <v>31</v>
      </c>
      <c r="Q113" s="6" t="s">
        <v>32</v>
      </c>
      <c r="R113" s="6">
        <v>2</v>
      </c>
      <c r="S113" s="6" t="s">
        <v>55</v>
      </c>
      <c r="T113" s="6" t="s">
        <v>75</v>
      </c>
      <c r="U113" s="6" t="s">
        <v>57</v>
      </c>
    </row>
    <row r="114" spans="1:21" ht="31.5">
      <c r="A114" s="5" t="s">
        <v>76</v>
      </c>
      <c r="B114" s="13" t="s">
        <v>77</v>
      </c>
      <c r="C114" s="6" t="s">
        <v>38</v>
      </c>
      <c r="D114" s="6" t="s">
        <v>413</v>
      </c>
      <c r="E114" s="6" t="s">
        <v>414</v>
      </c>
      <c r="F114" s="9" t="s">
        <v>80</v>
      </c>
      <c r="G114" s="6">
        <v>6</v>
      </c>
      <c r="H114" s="6">
        <f>16*3</f>
        <v>48</v>
      </c>
      <c r="I114" s="6">
        <v>43</v>
      </c>
      <c r="J114" s="6">
        <v>5</v>
      </c>
      <c r="K114" s="6" t="s">
        <v>74</v>
      </c>
      <c r="L114" s="6" t="s">
        <v>42</v>
      </c>
      <c r="M114" s="5" t="s">
        <v>42</v>
      </c>
      <c r="N114" s="6" t="s">
        <v>29</v>
      </c>
      <c r="O114" s="6" t="s">
        <v>42</v>
      </c>
      <c r="P114" s="6" t="s">
        <v>31</v>
      </c>
      <c r="Q114" s="6" t="s">
        <v>32</v>
      </c>
      <c r="R114" s="6">
        <v>2</v>
      </c>
      <c r="S114" s="6" t="s">
        <v>55</v>
      </c>
      <c r="T114" s="6" t="s">
        <v>56</v>
      </c>
      <c r="U114" s="6" t="s">
        <v>57</v>
      </c>
    </row>
    <row r="115" spans="1:21" ht="45">
      <c r="A115" s="5" t="s">
        <v>21</v>
      </c>
      <c r="B115" s="13" t="s">
        <v>22</v>
      </c>
      <c r="C115" s="6" t="s">
        <v>23</v>
      </c>
      <c r="D115" s="6" t="s">
        <v>415</v>
      </c>
      <c r="E115" s="6" t="s">
        <v>416</v>
      </c>
      <c r="F115" s="14" t="s">
        <v>417</v>
      </c>
      <c r="G115" s="6">
        <v>8</v>
      </c>
      <c r="H115" s="6">
        <v>64</v>
      </c>
      <c r="I115" s="6">
        <v>64</v>
      </c>
      <c r="J115" s="6">
        <v>0</v>
      </c>
      <c r="K115" s="6" t="s">
        <v>27</v>
      </c>
      <c r="L115" s="6" t="s">
        <v>28</v>
      </c>
      <c r="M115" s="5" t="s">
        <v>28</v>
      </c>
      <c r="N115" s="6" t="s">
        <v>29</v>
      </c>
      <c r="O115" s="6" t="s">
        <v>30</v>
      </c>
      <c r="P115" s="6" t="s">
        <v>31</v>
      </c>
      <c r="Q115" s="6" t="s">
        <v>32</v>
      </c>
      <c r="R115" s="6">
        <v>3</v>
      </c>
      <c r="S115" s="6" t="s">
        <v>33</v>
      </c>
      <c r="T115" s="6" t="s">
        <v>34</v>
      </c>
      <c r="U115" s="6" t="s">
        <v>35</v>
      </c>
    </row>
    <row r="116" spans="1:21" ht="31.5">
      <c r="A116" s="5" t="s">
        <v>48</v>
      </c>
      <c r="B116" s="13" t="s">
        <v>49</v>
      </c>
      <c r="C116" s="6" t="s">
        <v>50</v>
      </c>
      <c r="D116" s="6" t="s">
        <v>418</v>
      </c>
      <c r="E116" s="6" t="s">
        <v>419</v>
      </c>
      <c r="F116" s="9" t="s">
        <v>53</v>
      </c>
      <c r="G116" s="6">
        <v>6</v>
      </c>
      <c r="H116" s="6">
        <f>16*3</f>
        <v>48</v>
      </c>
      <c r="I116" s="6">
        <v>10</v>
      </c>
      <c r="J116" s="6">
        <v>38</v>
      </c>
      <c r="K116" s="6" t="s">
        <v>74</v>
      </c>
      <c r="L116" s="6" t="s">
        <v>42</v>
      </c>
      <c r="M116" s="5" t="s">
        <v>420</v>
      </c>
      <c r="N116" s="6" t="s">
        <v>29</v>
      </c>
      <c r="O116" s="6" t="s">
        <v>42</v>
      </c>
      <c r="P116" s="6" t="s">
        <v>31</v>
      </c>
      <c r="Q116" s="6" t="s">
        <v>32</v>
      </c>
      <c r="R116" s="6">
        <v>2</v>
      </c>
      <c r="S116" s="6" t="s">
        <v>55</v>
      </c>
      <c r="T116" s="6" t="s">
        <v>56</v>
      </c>
      <c r="U116" s="6" t="s">
        <v>57</v>
      </c>
    </row>
    <row r="117" spans="1:21" ht="31.5">
      <c r="A117" s="5" t="s">
        <v>48</v>
      </c>
      <c r="B117" s="13" t="s">
        <v>49</v>
      </c>
      <c r="C117" s="6" t="s">
        <v>50</v>
      </c>
      <c r="D117" s="6" t="s">
        <v>421</v>
      </c>
      <c r="E117" s="6" t="s">
        <v>422</v>
      </c>
      <c r="F117" s="9" t="s">
        <v>53</v>
      </c>
      <c r="G117" s="6">
        <v>6</v>
      </c>
      <c r="H117" s="6">
        <f>16*3</f>
        <v>48</v>
      </c>
      <c r="I117" s="6">
        <v>30</v>
      </c>
      <c r="J117" s="6">
        <v>18</v>
      </c>
      <c r="K117" s="6" t="s">
        <v>27</v>
      </c>
      <c r="L117" s="6" t="s">
        <v>42</v>
      </c>
      <c r="M117" s="5" t="s">
        <v>423</v>
      </c>
      <c r="N117" s="6" t="s">
        <v>29</v>
      </c>
      <c r="O117" s="6" t="s">
        <v>42</v>
      </c>
      <c r="P117" s="6" t="s">
        <v>31</v>
      </c>
      <c r="Q117" s="6" t="s">
        <v>32</v>
      </c>
      <c r="R117" s="6">
        <v>2</v>
      </c>
      <c r="S117" s="6" t="s">
        <v>55</v>
      </c>
      <c r="T117" s="6" t="s">
        <v>56</v>
      </c>
      <c r="U117" s="6" t="s">
        <v>57</v>
      </c>
    </row>
    <row r="118" spans="1:21" ht="45">
      <c r="A118" s="5" t="s">
        <v>424</v>
      </c>
      <c r="B118" s="13" t="s">
        <v>215</v>
      </c>
      <c r="C118" s="6" t="s">
        <v>23</v>
      </c>
      <c r="D118" s="6" t="s">
        <v>425</v>
      </c>
      <c r="E118" s="6" t="s">
        <v>426</v>
      </c>
      <c r="F118" s="14" t="s">
        <v>427</v>
      </c>
      <c r="G118" s="6">
        <v>4</v>
      </c>
      <c r="H118" s="6">
        <v>32</v>
      </c>
      <c r="I118" s="6">
        <v>0.5</v>
      </c>
      <c r="J118" s="6">
        <v>3.5</v>
      </c>
      <c r="K118" s="6" t="s">
        <v>27</v>
      </c>
      <c r="L118" s="6" t="s">
        <v>28</v>
      </c>
      <c r="M118" s="5" t="s">
        <v>28</v>
      </c>
      <c r="N118" s="6" t="s">
        <v>29</v>
      </c>
      <c r="O118" s="6" t="s">
        <v>28</v>
      </c>
      <c r="P118" s="6" t="s">
        <v>31</v>
      </c>
      <c r="Q118" s="6" t="s">
        <v>32</v>
      </c>
      <c r="R118" s="6">
        <v>5</v>
      </c>
      <c r="S118" s="6" t="s">
        <v>33</v>
      </c>
      <c r="T118" s="6" t="s">
        <v>34</v>
      </c>
      <c r="U118" s="6" t="s">
        <v>35</v>
      </c>
    </row>
    <row r="119" spans="1:21" ht="31.5">
      <c r="A119" s="5" t="s">
        <v>36</v>
      </c>
      <c r="B119" s="13" t="s">
        <v>37</v>
      </c>
      <c r="C119" s="6" t="s">
        <v>38</v>
      </c>
      <c r="D119" s="6" t="s">
        <v>428</v>
      </c>
      <c r="E119" s="6" t="s">
        <v>429</v>
      </c>
      <c r="F119" s="9" t="s">
        <v>41</v>
      </c>
      <c r="G119" s="6">
        <v>6</v>
      </c>
      <c r="H119" s="6">
        <f>16*3</f>
        <v>48</v>
      </c>
      <c r="I119" s="6">
        <v>48</v>
      </c>
      <c r="J119" s="6">
        <v>0</v>
      </c>
      <c r="K119" s="6" t="s">
        <v>27</v>
      </c>
      <c r="L119" s="5" t="s">
        <v>42</v>
      </c>
      <c r="M119" s="5" t="s">
        <v>42</v>
      </c>
      <c r="N119" s="6" t="s">
        <v>29</v>
      </c>
      <c r="O119" s="6" t="s">
        <v>42</v>
      </c>
      <c r="P119" s="6" t="s">
        <v>31</v>
      </c>
      <c r="Q119" s="6" t="s">
        <v>32</v>
      </c>
      <c r="R119" s="6">
        <v>5</v>
      </c>
      <c r="S119" s="6" t="s">
        <v>43</v>
      </c>
      <c r="T119" s="6" t="s">
        <v>34</v>
      </c>
      <c r="U119" s="6" t="s">
        <v>35</v>
      </c>
    </row>
    <row r="120" spans="1:21" ht="45">
      <c r="A120" s="5" t="s">
        <v>82</v>
      </c>
      <c r="B120" s="13" t="s">
        <v>22</v>
      </c>
      <c r="C120" s="6" t="s">
        <v>83</v>
      </c>
      <c r="D120" s="6" t="s">
        <v>430</v>
      </c>
      <c r="E120" s="6" t="s">
        <v>431</v>
      </c>
      <c r="F120" s="14" t="s">
        <v>432</v>
      </c>
      <c r="G120" s="6">
        <v>7</v>
      </c>
      <c r="H120" s="6">
        <v>56</v>
      </c>
      <c r="I120" s="6">
        <v>42</v>
      </c>
      <c r="J120" s="6">
        <v>14</v>
      </c>
      <c r="K120" s="6" t="s">
        <v>27</v>
      </c>
      <c r="L120" s="6" t="s">
        <v>87</v>
      </c>
      <c r="M120" s="5" t="s">
        <v>87</v>
      </c>
      <c r="N120" s="6" t="s">
        <v>29</v>
      </c>
      <c r="O120" s="6" t="s">
        <v>28</v>
      </c>
      <c r="P120" s="6" t="s">
        <v>31</v>
      </c>
      <c r="Q120" s="6" t="s">
        <v>32</v>
      </c>
      <c r="R120" s="6">
        <v>3</v>
      </c>
      <c r="S120" s="6" t="s">
        <v>33</v>
      </c>
      <c r="T120" s="6" t="s">
        <v>34</v>
      </c>
      <c r="U120" s="6" t="s">
        <v>35</v>
      </c>
    </row>
    <row r="121" spans="1:21" ht="15.75">
      <c r="A121" s="5" t="s">
        <v>180</v>
      </c>
      <c r="B121" s="13" t="s">
        <v>37</v>
      </c>
      <c r="C121" s="6" t="s">
        <v>38</v>
      </c>
      <c r="D121" s="6" t="s">
        <v>433</v>
      </c>
      <c r="E121" s="6" t="s">
        <v>434</v>
      </c>
      <c r="F121" s="9" t="s">
        <v>183</v>
      </c>
      <c r="G121" s="6">
        <v>6</v>
      </c>
      <c r="H121" s="6">
        <f>16*3</f>
        <v>48</v>
      </c>
      <c r="I121" s="6">
        <v>48</v>
      </c>
      <c r="J121" s="6">
        <v>0</v>
      </c>
      <c r="K121" s="6" t="s">
        <v>74</v>
      </c>
      <c r="L121" s="6" t="s">
        <v>42</v>
      </c>
      <c r="M121" s="5" t="s">
        <v>42</v>
      </c>
      <c r="N121" s="6" t="s">
        <v>29</v>
      </c>
      <c r="O121" s="6" t="s">
        <v>42</v>
      </c>
      <c r="P121" s="6" t="s">
        <v>31</v>
      </c>
      <c r="Q121" s="6" t="s">
        <v>32</v>
      </c>
      <c r="R121" s="6">
        <v>5</v>
      </c>
      <c r="S121" s="6" t="s">
        <v>55</v>
      </c>
      <c r="T121" s="6" t="s">
        <v>75</v>
      </c>
      <c r="U121" s="6" t="s">
        <v>57</v>
      </c>
    </row>
    <row r="122" spans="1:21" ht="31.5">
      <c r="A122" s="5" t="s">
        <v>180</v>
      </c>
      <c r="B122" s="13" t="s">
        <v>37</v>
      </c>
      <c r="C122" s="6" t="s">
        <v>38</v>
      </c>
      <c r="D122" s="6" t="s">
        <v>435</v>
      </c>
      <c r="E122" s="6" t="s">
        <v>436</v>
      </c>
      <c r="F122" s="9" t="s">
        <v>183</v>
      </c>
      <c r="G122" s="6">
        <v>6</v>
      </c>
      <c r="H122" s="6">
        <f>16*3</f>
        <v>48</v>
      </c>
      <c r="I122" s="6">
        <v>48</v>
      </c>
      <c r="J122" s="6">
        <v>0</v>
      </c>
      <c r="K122" s="6" t="s">
        <v>27</v>
      </c>
      <c r="L122" s="6" t="s">
        <v>42</v>
      </c>
      <c r="M122" s="5" t="s">
        <v>437</v>
      </c>
      <c r="N122" s="6" t="s">
        <v>29</v>
      </c>
      <c r="O122" s="6" t="s">
        <v>42</v>
      </c>
      <c r="P122" s="6" t="s">
        <v>31</v>
      </c>
      <c r="Q122" s="6" t="s">
        <v>32</v>
      </c>
      <c r="R122" s="6">
        <v>5</v>
      </c>
      <c r="S122" s="6" t="s">
        <v>55</v>
      </c>
      <c r="T122" s="6" t="s">
        <v>75</v>
      </c>
      <c r="U122" s="6" t="s">
        <v>57</v>
      </c>
    </row>
    <row r="123" spans="1:21" ht="15.75">
      <c r="A123" s="5" t="s">
        <v>91</v>
      </c>
      <c r="B123" s="16" t="s">
        <v>92</v>
      </c>
      <c r="C123" s="15" t="s">
        <v>50</v>
      </c>
      <c r="D123" s="15" t="s">
        <v>438</v>
      </c>
      <c r="E123" s="6" t="s">
        <v>439</v>
      </c>
      <c r="F123" s="19" t="s">
        <v>440</v>
      </c>
      <c r="G123" s="15">
        <v>8</v>
      </c>
      <c r="H123" s="15">
        <v>64</v>
      </c>
      <c r="I123" s="15">
        <v>64</v>
      </c>
      <c r="J123" s="15">
        <v>0</v>
      </c>
      <c r="K123" s="15" t="s">
        <v>74</v>
      </c>
      <c r="L123" s="11" t="s">
        <v>42</v>
      </c>
      <c r="M123" s="15" t="s">
        <v>441</v>
      </c>
      <c r="N123" s="15" t="s">
        <v>29</v>
      </c>
      <c r="O123" s="17" t="s">
        <v>28</v>
      </c>
      <c r="P123" s="6" t="s">
        <v>31</v>
      </c>
      <c r="Q123" s="6" t="s">
        <v>32</v>
      </c>
      <c r="R123" s="18">
        <v>5</v>
      </c>
      <c r="S123" s="6" t="s">
        <v>55</v>
      </c>
      <c r="T123" s="10" t="s">
        <v>75</v>
      </c>
      <c r="U123" s="12" t="s">
        <v>57</v>
      </c>
    </row>
    <row r="124" spans="1:21" ht="31.5">
      <c r="A124" s="5" t="s">
        <v>91</v>
      </c>
      <c r="B124" s="13" t="s">
        <v>92</v>
      </c>
      <c r="C124" s="6" t="s">
        <v>50</v>
      </c>
      <c r="D124" s="6" t="s">
        <v>442</v>
      </c>
      <c r="E124" s="6" t="s">
        <v>443</v>
      </c>
      <c r="F124" s="20" t="s">
        <v>444</v>
      </c>
      <c r="G124" s="6">
        <v>8</v>
      </c>
      <c r="H124" s="6">
        <v>64</v>
      </c>
      <c r="I124" s="6">
        <v>40</v>
      </c>
      <c r="J124" s="6">
        <v>24</v>
      </c>
      <c r="K124" s="6" t="s">
        <v>46</v>
      </c>
      <c r="L124" s="6" t="s">
        <v>42</v>
      </c>
      <c r="M124" s="5" t="s">
        <v>445</v>
      </c>
      <c r="N124" s="6" t="s">
        <v>29</v>
      </c>
      <c r="O124" s="6" t="s">
        <v>28</v>
      </c>
      <c r="P124" s="6" t="s">
        <v>31</v>
      </c>
      <c r="Q124" s="6" t="s">
        <v>32</v>
      </c>
      <c r="R124" s="6">
        <v>5</v>
      </c>
      <c r="S124" s="5" t="s">
        <v>43</v>
      </c>
      <c r="T124" s="6" t="s">
        <v>34</v>
      </c>
      <c r="U124" s="6" t="s">
        <v>35</v>
      </c>
    </row>
    <row r="125" spans="1:21" ht="47.25">
      <c r="A125" s="5" t="s">
        <v>91</v>
      </c>
      <c r="B125" s="13" t="s">
        <v>92</v>
      </c>
      <c r="C125" s="6" t="s">
        <v>50</v>
      </c>
      <c r="D125" s="6" t="s">
        <v>446</v>
      </c>
      <c r="E125" s="5" t="s">
        <v>447</v>
      </c>
      <c r="F125" s="19" t="s">
        <v>448</v>
      </c>
      <c r="G125" s="6">
        <v>8</v>
      </c>
      <c r="H125" s="6">
        <v>64</v>
      </c>
      <c r="I125" s="6">
        <v>40</v>
      </c>
      <c r="J125" s="6">
        <v>24</v>
      </c>
      <c r="K125" s="6" t="s">
        <v>46</v>
      </c>
      <c r="L125" s="6" t="s">
        <v>42</v>
      </c>
      <c r="M125" s="5" t="s">
        <v>449</v>
      </c>
      <c r="N125" s="6" t="s">
        <v>29</v>
      </c>
      <c r="O125" s="6" t="s">
        <v>28</v>
      </c>
      <c r="P125" s="6" t="s">
        <v>31</v>
      </c>
      <c r="Q125" s="6" t="s">
        <v>32</v>
      </c>
      <c r="R125" s="6">
        <v>5</v>
      </c>
      <c r="S125" s="5" t="s">
        <v>43</v>
      </c>
      <c r="T125" s="6" t="s">
        <v>34</v>
      </c>
      <c r="U125" s="6" t="s">
        <v>35</v>
      </c>
    </row>
    <row r="126" spans="1:21" ht="31.5">
      <c r="A126" s="5" t="s">
        <v>36</v>
      </c>
      <c r="B126" s="13" t="s">
        <v>37</v>
      </c>
      <c r="C126" s="6" t="s">
        <v>38</v>
      </c>
      <c r="D126" s="6" t="s">
        <v>450</v>
      </c>
      <c r="E126" s="6" t="s">
        <v>451</v>
      </c>
      <c r="F126" s="9" t="s">
        <v>41</v>
      </c>
      <c r="G126" s="6">
        <v>6</v>
      </c>
      <c r="H126" s="6">
        <f>16*3</f>
        <v>48</v>
      </c>
      <c r="I126" s="6">
        <v>48</v>
      </c>
      <c r="J126" s="6">
        <v>0</v>
      </c>
      <c r="K126" s="6" t="s">
        <v>27</v>
      </c>
      <c r="L126" s="5" t="s">
        <v>42</v>
      </c>
      <c r="M126" s="5" t="s">
        <v>42</v>
      </c>
      <c r="N126" s="6" t="s">
        <v>29</v>
      </c>
      <c r="O126" s="6" t="s">
        <v>42</v>
      </c>
      <c r="P126" s="6" t="s">
        <v>31</v>
      </c>
      <c r="Q126" s="6" t="s">
        <v>32</v>
      </c>
      <c r="R126" s="6">
        <v>5</v>
      </c>
      <c r="S126" s="6" t="s">
        <v>43</v>
      </c>
      <c r="T126" s="6" t="s">
        <v>34</v>
      </c>
      <c r="U126" s="6" t="s">
        <v>35</v>
      </c>
    </row>
    <row r="127" spans="1:21" ht="47.25">
      <c r="A127" s="5" t="s">
        <v>48</v>
      </c>
      <c r="B127" s="13" t="s">
        <v>49</v>
      </c>
      <c r="C127" s="6" t="s">
        <v>50</v>
      </c>
      <c r="D127" s="6" t="s">
        <v>452</v>
      </c>
      <c r="E127" s="6" t="s">
        <v>453</v>
      </c>
      <c r="F127" s="9" t="s">
        <v>53</v>
      </c>
      <c r="G127" s="6">
        <v>6</v>
      </c>
      <c r="H127" s="6">
        <f>16*3</f>
        <v>48</v>
      </c>
      <c r="I127" s="6">
        <v>13</v>
      </c>
      <c r="J127" s="6">
        <v>35</v>
      </c>
      <c r="K127" s="6" t="s">
        <v>27</v>
      </c>
      <c r="L127" s="6" t="s">
        <v>42</v>
      </c>
      <c r="M127" s="5" t="s">
        <v>454</v>
      </c>
      <c r="N127" s="6" t="s">
        <v>29</v>
      </c>
      <c r="O127" s="6" t="s">
        <v>42</v>
      </c>
      <c r="P127" s="6" t="s">
        <v>31</v>
      </c>
      <c r="Q127" s="6" t="s">
        <v>32</v>
      </c>
      <c r="R127" s="6">
        <v>2</v>
      </c>
      <c r="S127" s="6" t="s">
        <v>55</v>
      </c>
      <c r="T127" s="6" t="s">
        <v>56</v>
      </c>
      <c r="U127" s="6" t="s">
        <v>57</v>
      </c>
    </row>
    <row r="128" spans="1:21" ht="47.25">
      <c r="A128" s="5" t="s">
        <v>152</v>
      </c>
      <c r="B128" s="13" t="s">
        <v>49</v>
      </c>
      <c r="C128" s="6" t="s">
        <v>50</v>
      </c>
      <c r="D128" s="6" t="s">
        <v>455</v>
      </c>
      <c r="E128" s="6" t="s">
        <v>456</v>
      </c>
      <c r="F128" s="9" t="s">
        <v>155</v>
      </c>
      <c r="G128" s="6">
        <v>8</v>
      </c>
      <c r="H128" s="6">
        <v>64</v>
      </c>
      <c r="I128" s="6">
        <v>64</v>
      </c>
      <c r="J128" s="6">
        <v>0</v>
      </c>
      <c r="K128" s="6" t="s">
        <v>156</v>
      </c>
      <c r="L128" s="6" t="s">
        <v>457</v>
      </c>
      <c r="M128" s="5" t="s">
        <v>458</v>
      </c>
      <c r="N128" s="6" t="s">
        <v>459</v>
      </c>
      <c r="O128" s="6" t="s">
        <v>201</v>
      </c>
      <c r="P128" s="6" t="s">
        <v>31</v>
      </c>
      <c r="Q128" s="6" t="s">
        <v>32</v>
      </c>
      <c r="R128" s="6">
        <v>4</v>
      </c>
      <c r="S128" s="5" t="s">
        <v>43</v>
      </c>
      <c r="T128" s="6" t="s">
        <v>34</v>
      </c>
      <c r="U128" s="6" t="s">
        <v>35</v>
      </c>
    </row>
    <row r="129" spans="1:21" ht="31.5">
      <c r="A129" s="5" t="s">
        <v>105</v>
      </c>
      <c r="B129" s="13" t="s">
        <v>106</v>
      </c>
      <c r="C129" s="6" t="s">
        <v>98</v>
      </c>
      <c r="D129" s="6" t="s">
        <v>460</v>
      </c>
      <c r="E129" s="6" t="s">
        <v>461</v>
      </c>
      <c r="F129" s="9" t="s">
        <v>462</v>
      </c>
      <c r="G129" s="6">
        <v>8</v>
      </c>
      <c r="H129" s="6">
        <v>64</v>
      </c>
      <c r="I129" s="6">
        <v>64</v>
      </c>
      <c r="J129" s="6">
        <v>0</v>
      </c>
      <c r="K129" s="6" t="s">
        <v>74</v>
      </c>
      <c r="L129" s="6" t="s">
        <v>42</v>
      </c>
      <c r="M129" s="5" t="s">
        <v>463</v>
      </c>
      <c r="N129" s="6" t="s">
        <v>29</v>
      </c>
      <c r="O129" s="6" t="s">
        <v>42</v>
      </c>
      <c r="P129" s="6" t="s">
        <v>31</v>
      </c>
      <c r="Q129" s="6" t="s">
        <v>32</v>
      </c>
      <c r="R129" s="6">
        <v>2</v>
      </c>
      <c r="S129" s="6" t="s">
        <v>55</v>
      </c>
      <c r="T129" s="6" t="s">
        <v>56</v>
      </c>
      <c r="U129" s="6" t="s">
        <v>57</v>
      </c>
    </row>
    <row r="130" spans="1:21" ht="15.75">
      <c r="A130" s="5" t="s">
        <v>21</v>
      </c>
      <c r="B130" s="13" t="s">
        <v>22</v>
      </c>
      <c r="C130" s="6" t="s">
        <v>23</v>
      </c>
      <c r="D130" s="6" t="s">
        <v>464</v>
      </c>
      <c r="E130" s="6" t="s">
        <v>465</v>
      </c>
      <c r="F130" s="14" t="s">
        <v>26</v>
      </c>
      <c r="G130" s="6">
        <v>6</v>
      </c>
      <c r="H130" s="6">
        <f>16*3</f>
        <v>48</v>
      </c>
      <c r="I130" s="6">
        <v>24</v>
      </c>
      <c r="J130" s="6">
        <v>24</v>
      </c>
      <c r="K130" s="6" t="s">
        <v>46</v>
      </c>
      <c r="L130" s="6" t="s">
        <v>28</v>
      </c>
      <c r="M130" s="5" t="s">
        <v>28</v>
      </c>
      <c r="N130" s="6" t="s">
        <v>29</v>
      </c>
      <c r="O130" s="6" t="s">
        <v>28</v>
      </c>
      <c r="P130" s="6" t="s">
        <v>31</v>
      </c>
      <c r="Q130" s="6" t="s">
        <v>32</v>
      </c>
      <c r="R130" s="6">
        <v>3</v>
      </c>
      <c r="S130" s="6" t="s">
        <v>33</v>
      </c>
      <c r="T130" s="6" t="s">
        <v>34</v>
      </c>
      <c r="U130" s="6" t="s">
        <v>35</v>
      </c>
    </row>
    <row r="131" spans="1:21" ht="45">
      <c r="A131" s="5" t="s">
        <v>82</v>
      </c>
      <c r="B131" s="13" t="s">
        <v>22</v>
      </c>
      <c r="C131" s="6" t="s">
        <v>23</v>
      </c>
      <c r="D131" s="6" t="s">
        <v>466</v>
      </c>
      <c r="E131" s="6" t="s">
        <v>467</v>
      </c>
      <c r="F131" s="14" t="s">
        <v>468</v>
      </c>
      <c r="G131" s="6">
        <v>5</v>
      </c>
      <c r="H131" s="6">
        <v>40</v>
      </c>
      <c r="I131" s="6">
        <v>16</v>
      </c>
      <c r="J131" s="6">
        <v>24</v>
      </c>
      <c r="K131" s="6" t="s">
        <v>27</v>
      </c>
      <c r="L131" s="6" t="s">
        <v>469</v>
      </c>
      <c r="M131" s="5" t="s">
        <v>469</v>
      </c>
      <c r="N131" s="6" t="s">
        <v>29</v>
      </c>
      <c r="O131" s="6" t="s">
        <v>30</v>
      </c>
      <c r="P131" s="6" t="s">
        <v>31</v>
      </c>
      <c r="Q131" s="6" t="s">
        <v>32</v>
      </c>
      <c r="R131" s="6">
        <v>3</v>
      </c>
      <c r="S131" s="6" t="s">
        <v>33</v>
      </c>
      <c r="T131" s="6" t="s">
        <v>34</v>
      </c>
      <c r="U131" s="6" t="s">
        <v>35</v>
      </c>
    </row>
    <row r="132" spans="1:21" ht="31.5">
      <c r="A132" s="5" t="s">
        <v>21</v>
      </c>
      <c r="B132" s="13" t="s">
        <v>22</v>
      </c>
      <c r="C132" s="6" t="s">
        <v>23</v>
      </c>
      <c r="D132" s="6" t="s">
        <v>470</v>
      </c>
      <c r="E132" s="6" t="s">
        <v>471</v>
      </c>
      <c r="F132" s="14" t="s">
        <v>26</v>
      </c>
      <c r="G132" s="6">
        <v>8</v>
      </c>
      <c r="H132" s="6">
        <v>64</v>
      </c>
      <c r="I132" s="6">
        <v>64</v>
      </c>
      <c r="J132" s="6">
        <v>0</v>
      </c>
      <c r="K132" s="6" t="s">
        <v>27</v>
      </c>
      <c r="L132" s="6" t="s">
        <v>389</v>
      </c>
      <c r="M132" s="5" t="s">
        <v>389</v>
      </c>
      <c r="N132" s="6" t="s">
        <v>29</v>
      </c>
      <c r="O132" s="6" t="s">
        <v>30</v>
      </c>
      <c r="P132" s="6" t="s">
        <v>31</v>
      </c>
      <c r="Q132" s="6" t="s">
        <v>32</v>
      </c>
      <c r="R132" s="6">
        <v>3</v>
      </c>
      <c r="S132" s="6" t="s">
        <v>33</v>
      </c>
      <c r="T132" s="6" t="s">
        <v>34</v>
      </c>
      <c r="U132" s="6" t="s">
        <v>35</v>
      </c>
    </row>
    <row r="133" spans="1:21" ht="31.5">
      <c r="A133" s="5" t="s">
        <v>48</v>
      </c>
      <c r="B133" s="13" t="s">
        <v>49</v>
      </c>
      <c r="C133" s="6" t="s">
        <v>50</v>
      </c>
      <c r="D133" s="6" t="s">
        <v>472</v>
      </c>
      <c r="E133" s="6" t="s">
        <v>473</v>
      </c>
      <c r="F133" s="9" t="s">
        <v>53</v>
      </c>
      <c r="G133" s="6">
        <v>12</v>
      </c>
      <c r="H133" s="6">
        <v>96</v>
      </c>
      <c r="I133" s="6">
        <v>58</v>
      </c>
      <c r="J133" s="6">
        <v>38</v>
      </c>
      <c r="K133" s="6" t="s">
        <v>46</v>
      </c>
      <c r="L133" s="6" t="s">
        <v>474</v>
      </c>
      <c r="M133" s="5" t="s">
        <v>475</v>
      </c>
      <c r="N133" s="6" t="s">
        <v>29</v>
      </c>
      <c r="O133" s="6" t="s">
        <v>345</v>
      </c>
      <c r="P133" s="6" t="s">
        <v>31</v>
      </c>
      <c r="Q133" s="6" t="s">
        <v>32</v>
      </c>
      <c r="R133" s="6">
        <v>2</v>
      </c>
      <c r="S133" s="6" t="s">
        <v>55</v>
      </c>
      <c r="T133" s="6" t="s">
        <v>56</v>
      </c>
      <c r="U133" s="6" t="s">
        <v>57</v>
      </c>
    </row>
    <row r="134" spans="1:21" ht="31.5">
      <c r="A134" s="5" t="s">
        <v>48</v>
      </c>
      <c r="B134" s="13" t="s">
        <v>49</v>
      </c>
      <c r="C134" s="6" t="s">
        <v>50</v>
      </c>
      <c r="D134" s="6" t="s">
        <v>476</v>
      </c>
      <c r="E134" s="6" t="s">
        <v>477</v>
      </c>
      <c r="F134" s="9" t="s">
        <v>53</v>
      </c>
      <c r="G134" s="6">
        <v>6</v>
      </c>
      <c r="H134" s="6">
        <f>16*3</f>
        <v>48</v>
      </c>
      <c r="I134" s="6">
        <v>18</v>
      </c>
      <c r="J134" s="6">
        <v>30</v>
      </c>
      <c r="K134" s="6" t="s">
        <v>27</v>
      </c>
      <c r="L134" s="6" t="s">
        <v>42</v>
      </c>
      <c r="M134" s="5" t="s">
        <v>478</v>
      </c>
      <c r="N134" s="6" t="s">
        <v>29</v>
      </c>
      <c r="O134" s="6" t="s">
        <v>42</v>
      </c>
      <c r="P134" s="6" t="s">
        <v>31</v>
      </c>
      <c r="Q134" s="6" t="s">
        <v>32</v>
      </c>
      <c r="R134" s="6">
        <v>2</v>
      </c>
      <c r="S134" s="6" t="s">
        <v>55</v>
      </c>
      <c r="T134" s="6" t="s">
        <v>56</v>
      </c>
      <c r="U134" s="6" t="s">
        <v>57</v>
      </c>
    </row>
    <row r="135" spans="1:21" ht="30">
      <c r="A135" s="5" t="s">
        <v>247</v>
      </c>
      <c r="B135" s="13" t="s">
        <v>215</v>
      </c>
      <c r="C135" s="6" t="s">
        <v>23</v>
      </c>
      <c r="D135" s="6" t="s">
        <v>479</v>
      </c>
      <c r="E135" s="6" t="s">
        <v>480</v>
      </c>
      <c r="F135" s="14" t="s">
        <v>250</v>
      </c>
      <c r="G135" s="6">
        <v>6</v>
      </c>
      <c r="H135" s="6">
        <f>16*3</f>
        <v>48</v>
      </c>
      <c r="I135" s="6">
        <v>24</v>
      </c>
      <c r="J135" s="6">
        <f>8*2</f>
        <v>16</v>
      </c>
      <c r="K135" s="6" t="s">
        <v>46</v>
      </c>
      <c r="L135" s="6" t="s">
        <v>28</v>
      </c>
      <c r="M135" s="5" t="s">
        <v>28</v>
      </c>
      <c r="N135" s="6" t="s">
        <v>29</v>
      </c>
      <c r="O135" s="6" t="s">
        <v>28</v>
      </c>
      <c r="P135" s="6" t="s">
        <v>31</v>
      </c>
      <c r="Q135" s="6" t="s">
        <v>32</v>
      </c>
      <c r="R135" s="6">
        <v>3</v>
      </c>
      <c r="S135" s="6" t="s">
        <v>33</v>
      </c>
      <c r="T135" s="6" t="s">
        <v>34</v>
      </c>
      <c r="U135" s="6" t="s">
        <v>337</v>
      </c>
    </row>
    <row r="136" spans="1:21" ht="30">
      <c r="A136" s="5" t="s">
        <v>358</v>
      </c>
      <c r="B136" s="13" t="s">
        <v>215</v>
      </c>
      <c r="C136" s="6" t="s">
        <v>23</v>
      </c>
      <c r="D136" s="6" t="s">
        <v>481</v>
      </c>
      <c r="E136" s="6" t="s">
        <v>482</v>
      </c>
      <c r="F136" s="14" t="s">
        <v>361</v>
      </c>
      <c r="G136" s="6">
        <v>6</v>
      </c>
      <c r="H136" s="6">
        <f>16*3</f>
        <v>48</v>
      </c>
      <c r="I136" s="6">
        <v>24</v>
      </c>
      <c r="J136" s="6">
        <f>8*2</f>
        <v>16</v>
      </c>
      <c r="K136" s="6" t="s">
        <v>74</v>
      </c>
      <c r="L136" s="6" t="s">
        <v>28</v>
      </c>
      <c r="M136" s="5" t="s">
        <v>28</v>
      </c>
      <c r="N136" s="6" t="s">
        <v>29</v>
      </c>
      <c r="O136" s="6" t="s">
        <v>28</v>
      </c>
      <c r="P136" s="6" t="s">
        <v>31</v>
      </c>
      <c r="Q136" s="6" t="s">
        <v>32</v>
      </c>
      <c r="R136" s="6">
        <v>3</v>
      </c>
      <c r="S136" s="6" t="s">
        <v>55</v>
      </c>
      <c r="T136" s="6" t="s">
        <v>75</v>
      </c>
      <c r="U136" s="6" t="s">
        <v>57</v>
      </c>
    </row>
    <row r="137" spans="1:21" ht="31.5">
      <c r="A137" s="5" t="s">
        <v>76</v>
      </c>
      <c r="B137" s="13" t="s">
        <v>77</v>
      </c>
      <c r="C137" s="6" t="s">
        <v>38</v>
      </c>
      <c r="D137" s="6" t="s">
        <v>483</v>
      </c>
      <c r="E137" s="6" t="s">
        <v>484</v>
      </c>
      <c r="F137" s="9" t="s">
        <v>80</v>
      </c>
      <c r="G137" s="6">
        <v>4</v>
      </c>
      <c r="H137" s="6">
        <v>32</v>
      </c>
      <c r="I137" s="6">
        <v>2</v>
      </c>
      <c r="J137" s="6">
        <v>2</v>
      </c>
      <c r="K137" s="6" t="s">
        <v>74</v>
      </c>
      <c r="L137" s="6" t="s">
        <v>485</v>
      </c>
      <c r="M137" s="5" t="s">
        <v>486</v>
      </c>
      <c r="N137" s="6" t="s">
        <v>29</v>
      </c>
      <c r="O137" s="6" t="s">
        <v>42</v>
      </c>
      <c r="P137" s="6" t="s">
        <v>31</v>
      </c>
      <c r="Q137" s="6" t="s">
        <v>32</v>
      </c>
      <c r="R137" s="6">
        <v>2</v>
      </c>
      <c r="S137" s="6" t="s">
        <v>55</v>
      </c>
      <c r="T137" s="6" t="s">
        <v>56</v>
      </c>
      <c r="U137" s="6" t="s">
        <v>57</v>
      </c>
    </row>
    <row r="138" spans="1:21" ht="31.5">
      <c r="A138" s="5" t="s">
        <v>152</v>
      </c>
      <c r="B138" s="13" t="s">
        <v>49</v>
      </c>
      <c r="C138" s="6" t="s">
        <v>50</v>
      </c>
      <c r="D138" s="6" t="s">
        <v>487</v>
      </c>
      <c r="E138" s="6" t="s">
        <v>488</v>
      </c>
      <c r="F138" s="9" t="s">
        <v>155</v>
      </c>
      <c r="G138" s="6">
        <v>8</v>
      </c>
      <c r="H138" s="6">
        <v>64</v>
      </c>
      <c r="I138" s="6">
        <v>52</v>
      </c>
      <c r="J138" s="6">
        <v>12</v>
      </c>
      <c r="K138" s="6" t="s">
        <v>27</v>
      </c>
      <c r="L138" s="6" t="s">
        <v>379</v>
      </c>
      <c r="M138" s="5" t="s">
        <v>489</v>
      </c>
      <c r="N138" s="6" t="s">
        <v>29</v>
      </c>
      <c r="O138" s="6" t="s">
        <v>42</v>
      </c>
      <c r="P138" s="6" t="s">
        <v>31</v>
      </c>
      <c r="Q138" s="6" t="s">
        <v>32</v>
      </c>
      <c r="R138" s="6">
        <v>15</v>
      </c>
      <c r="S138" s="6" t="s">
        <v>55</v>
      </c>
      <c r="T138" s="6" t="s">
        <v>56</v>
      </c>
      <c r="U138" s="6" t="s">
        <v>57</v>
      </c>
    </row>
    <row r="139" spans="1:21" ht="15.75">
      <c r="A139" s="5" t="s">
        <v>21</v>
      </c>
      <c r="B139" s="13" t="s">
        <v>22</v>
      </c>
      <c r="C139" s="6" t="s">
        <v>23</v>
      </c>
      <c r="D139" s="6" t="s">
        <v>490</v>
      </c>
      <c r="E139" s="6" t="s">
        <v>491</v>
      </c>
      <c r="F139" s="14" t="s">
        <v>26</v>
      </c>
      <c r="G139" s="6">
        <v>6</v>
      </c>
      <c r="H139" s="6">
        <f>16*3</f>
        <v>48</v>
      </c>
      <c r="I139" s="6">
        <v>0</v>
      </c>
      <c r="J139" s="6">
        <v>48</v>
      </c>
      <c r="K139" s="6" t="s">
        <v>74</v>
      </c>
      <c r="L139" s="6" t="s">
        <v>28</v>
      </c>
      <c r="M139" s="5" t="s">
        <v>28</v>
      </c>
      <c r="N139" s="6" t="s">
        <v>29</v>
      </c>
      <c r="O139" s="6" t="s">
        <v>28</v>
      </c>
      <c r="P139" s="6" t="s">
        <v>31</v>
      </c>
      <c r="Q139" s="6" t="s">
        <v>32</v>
      </c>
      <c r="R139" s="6">
        <v>3</v>
      </c>
      <c r="S139" s="6" t="s">
        <v>33</v>
      </c>
      <c r="T139" s="6" t="s">
        <v>34</v>
      </c>
      <c r="U139" s="6" t="s">
        <v>35</v>
      </c>
    </row>
    <row r="140" spans="1:21" ht="30">
      <c r="A140" s="5" t="s">
        <v>358</v>
      </c>
      <c r="B140" s="13" t="s">
        <v>215</v>
      </c>
      <c r="C140" s="6" t="s">
        <v>23</v>
      </c>
      <c r="D140" s="6" t="s">
        <v>492</v>
      </c>
      <c r="E140" s="6" t="s">
        <v>493</v>
      </c>
      <c r="F140" s="14" t="s">
        <v>361</v>
      </c>
      <c r="G140" s="6">
        <v>6</v>
      </c>
      <c r="H140" s="6">
        <f>16*3</f>
        <v>48</v>
      </c>
      <c r="I140" s="6">
        <v>24</v>
      </c>
      <c r="J140" s="6">
        <f>8*2</f>
        <v>16</v>
      </c>
      <c r="K140" s="6" t="s">
        <v>27</v>
      </c>
      <c r="L140" s="6" t="s">
        <v>28</v>
      </c>
      <c r="M140" s="5" t="s">
        <v>28</v>
      </c>
      <c r="N140" s="6" t="s">
        <v>29</v>
      </c>
      <c r="O140" s="6" t="s">
        <v>28</v>
      </c>
      <c r="P140" s="6" t="s">
        <v>31</v>
      </c>
      <c r="Q140" s="6" t="s">
        <v>32</v>
      </c>
      <c r="R140" s="6">
        <v>3</v>
      </c>
      <c r="S140" s="6" t="s">
        <v>55</v>
      </c>
      <c r="T140" s="6" t="s">
        <v>75</v>
      </c>
      <c r="U140" s="6" t="s">
        <v>57</v>
      </c>
    </row>
    <row r="141" spans="1:21" ht="31.5">
      <c r="A141" s="5" t="s">
        <v>105</v>
      </c>
      <c r="B141" s="13" t="s">
        <v>106</v>
      </c>
      <c r="C141" s="6" t="s">
        <v>98</v>
      </c>
      <c r="D141" s="6" t="s">
        <v>494</v>
      </c>
      <c r="E141" s="6" t="s">
        <v>495</v>
      </c>
      <c r="F141" s="14" t="s">
        <v>496</v>
      </c>
      <c r="G141" s="6">
        <v>8</v>
      </c>
      <c r="H141" s="6">
        <v>64</v>
      </c>
      <c r="I141" s="6">
        <v>48</v>
      </c>
      <c r="J141" s="6">
        <v>16</v>
      </c>
      <c r="K141" s="6" t="s">
        <v>46</v>
      </c>
      <c r="L141" s="6" t="s">
        <v>42</v>
      </c>
      <c r="M141" s="5" t="s">
        <v>497</v>
      </c>
      <c r="N141" s="6" t="s">
        <v>29</v>
      </c>
      <c r="O141" s="6" t="s">
        <v>42</v>
      </c>
      <c r="P141" s="6" t="s">
        <v>31</v>
      </c>
      <c r="Q141" s="6" t="s">
        <v>32</v>
      </c>
      <c r="R141" s="6">
        <v>2</v>
      </c>
      <c r="S141" s="6" t="s">
        <v>55</v>
      </c>
      <c r="T141" s="6" t="s">
        <v>56</v>
      </c>
      <c r="U141" s="6" t="s">
        <v>57</v>
      </c>
    </row>
    <row r="142" spans="1:21" ht="31.5">
      <c r="A142" s="5" t="s">
        <v>48</v>
      </c>
      <c r="B142" s="13" t="s">
        <v>49</v>
      </c>
      <c r="C142" s="6" t="s">
        <v>50</v>
      </c>
      <c r="D142" s="6" t="s">
        <v>498</v>
      </c>
      <c r="E142" s="6" t="s">
        <v>499</v>
      </c>
      <c r="F142" s="9" t="s">
        <v>53</v>
      </c>
      <c r="G142" s="6">
        <v>6</v>
      </c>
      <c r="H142" s="6">
        <f>16*3</f>
        <v>48</v>
      </c>
      <c r="I142" s="6">
        <v>38</v>
      </c>
      <c r="J142" s="6">
        <v>10</v>
      </c>
      <c r="K142" s="6" t="s">
        <v>46</v>
      </c>
      <c r="L142" s="6" t="s">
        <v>42</v>
      </c>
      <c r="M142" s="5" t="s">
        <v>500</v>
      </c>
      <c r="N142" s="6" t="s">
        <v>29</v>
      </c>
      <c r="O142" s="6" t="s">
        <v>42</v>
      </c>
      <c r="P142" s="6" t="s">
        <v>31</v>
      </c>
      <c r="Q142" s="6" t="s">
        <v>32</v>
      </c>
      <c r="R142" s="6">
        <v>2</v>
      </c>
      <c r="S142" s="6" t="s">
        <v>55</v>
      </c>
      <c r="T142" s="6" t="s">
        <v>56</v>
      </c>
      <c r="U142" s="6" t="s">
        <v>57</v>
      </c>
    </row>
    <row r="143" spans="1:21" ht="31.5">
      <c r="A143" s="5" t="s">
        <v>48</v>
      </c>
      <c r="B143" s="13" t="s">
        <v>49</v>
      </c>
      <c r="C143" s="6" t="s">
        <v>50</v>
      </c>
      <c r="D143" s="6" t="s">
        <v>501</v>
      </c>
      <c r="E143" s="6" t="s">
        <v>502</v>
      </c>
      <c r="F143" s="9" t="s">
        <v>53</v>
      </c>
      <c r="G143" s="6">
        <v>6</v>
      </c>
      <c r="H143" s="6">
        <f>16*3</f>
        <v>48</v>
      </c>
      <c r="I143" s="6">
        <v>18</v>
      </c>
      <c r="J143" s="6">
        <v>30</v>
      </c>
      <c r="K143" s="6" t="s">
        <v>46</v>
      </c>
      <c r="L143" s="6" t="s">
        <v>503</v>
      </c>
      <c r="M143" s="5" t="s">
        <v>504</v>
      </c>
      <c r="N143" s="6" t="s">
        <v>29</v>
      </c>
      <c r="O143" s="6" t="s">
        <v>42</v>
      </c>
      <c r="P143" s="6" t="s">
        <v>31</v>
      </c>
      <c r="Q143" s="6" t="s">
        <v>32</v>
      </c>
      <c r="R143" s="6">
        <v>2</v>
      </c>
      <c r="S143" s="6" t="s">
        <v>55</v>
      </c>
      <c r="T143" s="6" t="s">
        <v>56</v>
      </c>
      <c r="U143" s="6" t="s">
        <v>57</v>
      </c>
    </row>
    <row r="144" spans="1:21" ht="31.5">
      <c r="A144" s="5" t="s">
        <v>48</v>
      </c>
      <c r="B144" s="13" t="s">
        <v>49</v>
      </c>
      <c r="C144" s="6" t="s">
        <v>50</v>
      </c>
      <c r="D144" s="6" t="s">
        <v>505</v>
      </c>
      <c r="E144" s="6" t="s">
        <v>506</v>
      </c>
      <c r="F144" s="9" t="s">
        <v>53</v>
      </c>
      <c r="G144" s="6">
        <v>6</v>
      </c>
      <c r="H144" s="6">
        <f>16*3</f>
        <v>48</v>
      </c>
      <c r="I144" s="6">
        <v>48</v>
      </c>
      <c r="J144" s="6">
        <v>0</v>
      </c>
      <c r="K144" s="6" t="s">
        <v>46</v>
      </c>
      <c r="L144" s="6" t="s">
        <v>42</v>
      </c>
      <c r="M144" s="5" t="s">
        <v>507</v>
      </c>
      <c r="N144" s="6" t="s">
        <v>29</v>
      </c>
      <c r="O144" s="6" t="s">
        <v>42</v>
      </c>
      <c r="P144" s="6" t="s">
        <v>31</v>
      </c>
      <c r="Q144" s="6" t="s">
        <v>32</v>
      </c>
      <c r="R144" s="6">
        <v>2</v>
      </c>
      <c r="S144" s="6" t="s">
        <v>55</v>
      </c>
      <c r="T144" s="6" t="s">
        <v>56</v>
      </c>
      <c r="U144" s="6" t="s">
        <v>57</v>
      </c>
    </row>
    <row r="145" spans="1:21" ht="31.5">
      <c r="A145" s="5" t="s">
        <v>21</v>
      </c>
      <c r="B145" s="13" t="s">
        <v>22</v>
      </c>
      <c r="C145" s="6" t="s">
        <v>23</v>
      </c>
      <c r="D145" s="6" t="s">
        <v>508</v>
      </c>
      <c r="E145" s="6" t="s">
        <v>509</v>
      </c>
      <c r="F145" s="14" t="s">
        <v>26</v>
      </c>
      <c r="G145" s="6">
        <v>8</v>
      </c>
      <c r="H145" s="6">
        <v>80</v>
      </c>
      <c r="I145" s="6">
        <v>44</v>
      </c>
      <c r="J145" s="6">
        <v>20</v>
      </c>
      <c r="K145" s="6" t="s">
        <v>27</v>
      </c>
      <c r="L145" s="6" t="s">
        <v>389</v>
      </c>
      <c r="M145" s="5" t="s">
        <v>389</v>
      </c>
      <c r="N145" s="6" t="s">
        <v>29</v>
      </c>
      <c r="O145" s="6" t="s">
        <v>30</v>
      </c>
      <c r="P145" s="6" t="s">
        <v>31</v>
      </c>
      <c r="Q145" s="6" t="s">
        <v>32</v>
      </c>
      <c r="R145" s="6">
        <v>3</v>
      </c>
      <c r="S145" s="6" t="s">
        <v>33</v>
      </c>
      <c r="T145" s="6" t="s">
        <v>34</v>
      </c>
      <c r="U145" s="6" t="s">
        <v>35</v>
      </c>
    </row>
    <row r="146" spans="1:21" ht="30">
      <c r="A146" s="5" t="s">
        <v>21</v>
      </c>
      <c r="B146" s="13" t="s">
        <v>22</v>
      </c>
      <c r="C146" s="6" t="s">
        <v>23</v>
      </c>
      <c r="D146" s="6" t="s">
        <v>510</v>
      </c>
      <c r="E146" s="6" t="s">
        <v>511</v>
      </c>
      <c r="F146" s="14" t="s">
        <v>512</v>
      </c>
      <c r="G146" s="6">
        <v>8</v>
      </c>
      <c r="H146" s="6">
        <v>64</v>
      </c>
      <c r="I146" s="6">
        <v>32</v>
      </c>
      <c r="J146" s="6">
        <v>32</v>
      </c>
      <c r="K146" s="6" t="s">
        <v>27</v>
      </c>
      <c r="L146" s="6" t="s">
        <v>28</v>
      </c>
      <c r="M146" s="5" t="s">
        <v>28</v>
      </c>
      <c r="N146" s="6" t="s">
        <v>29</v>
      </c>
      <c r="O146" s="6" t="s">
        <v>28</v>
      </c>
      <c r="P146" s="6" t="s">
        <v>31</v>
      </c>
      <c r="Q146" s="6" t="s">
        <v>32</v>
      </c>
      <c r="R146" s="6">
        <v>3</v>
      </c>
      <c r="S146" s="6" t="s">
        <v>33</v>
      </c>
      <c r="T146" s="6" t="s">
        <v>34</v>
      </c>
      <c r="U146" s="6" t="s">
        <v>35</v>
      </c>
    </row>
    <row r="147" spans="1:21" ht="31.5">
      <c r="A147" s="5" t="s">
        <v>21</v>
      </c>
      <c r="B147" s="13" t="s">
        <v>22</v>
      </c>
      <c r="C147" s="6" t="s">
        <v>23</v>
      </c>
      <c r="D147" s="6" t="s">
        <v>513</v>
      </c>
      <c r="E147" s="6" t="s">
        <v>514</v>
      </c>
      <c r="F147" s="14" t="s">
        <v>26</v>
      </c>
      <c r="G147" s="6">
        <v>7</v>
      </c>
      <c r="H147" s="6">
        <v>56</v>
      </c>
      <c r="I147" s="6">
        <f>14*3</f>
        <v>42</v>
      </c>
      <c r="J147" s="6">
        <v>14</v>
      </c>
      <c r="K147" s="6" t="s">
        <v>27</v>
      </c>
      <c r="L147" s="6" t="s">
        <v>389</v>
      </c>
      <c r="M147" s="5" t="s">
        <v>389</v>
      </c>
      <c r="N147" s="6" t="s">
        <v>29</v>
      </c>
      <c r="O147" s="6" t="s">
        <v>30</v>
      </c>
      <c r="P147" s="6" t="s">
        <v>31</v>
      </c>
      <c r="Q147" s="6" t="s">
        <v>32</v>
      </c>
      <c r="R147" s="6">
        <v>3</v>
      </c>
      <c r="S147" s="6" t="s">
        <v>33</v>
      </c>
      <c r="T147" s="6" t="s">
        <v>34</v>
      </c>
      <c r="U147" s="6" t="s">
        <v>35</v>
      </c>
    </row>
    <row r="148" spans="1:21" ht="45">
      <c r="A148" s="5" t="s">
        <v>21</v>
      </c>
      <c r="B148" s="13" t="s">
        <v>22</v>
      </c>
      <c r="C148" s="6" t="s">
        <v>23</v>
      </c>
      <c r="D148" s="6" t="s">
        <v>515</v>
      </c>
      <c r="E148" s="6" t="s">
        <v>516</v>
      </c>
      <c r="F148" s="14" t="s">
        <v>517</v>
      </c>
      <c r="G148" s="6">
        <v>8</v>
      </c>
      <c r="H148" s="6">
        <v>64</v>
      </c>
      <c r="I148" s="6">
        <v>0</v>
      </c>
      <c r="J148" s="6">
        <v>64</v>
      </c>
      <c r="K148" s="6" t="s">
        <v>27</v>
      </c>
      <c r="L148" s="6" t="s">
        <v>389</v>
      </c>
      <c r="M148" s="5" t="s">
        <v>389</v>
      </c>
      <c r="N148" s="6" t="s">
        <v>29</v>
      </c>
      <c r="O148" s="6" t="s">
        <v>30</v>
      </c>
      <c r="P148" s="6" t="s">
        <v>31</v>
      </c>
      <c r="Q148" s="6" t="s">
        <v>32</v>
      </c>
      <c r="R148" s="6">
        <v>3</v>
      </c>
      <c r="S148" s="6" t="s">
        <v>33</v>
      </c>
      <c r="T148" s="6" t="s">
        <v>34</v>
      </c>
      <c r="U148" s="6" t="s">
        <v>35</v>
      </c>
    </row>
    <row r="149" spans="1:21" ht="31.5">
      <c r="A149" s="5" t="s">
        <v>195</v>
      </c>
      <c r="B149" s="13" t="s">
        <v>49</v>
      </c>
      <c r="C149" s="6" t="s">
        <v>50</v>
      </c>
      <c r="D149" s="6" t="s">
        <v>518</v>
      </c>
      <c r="E149" s="6" t="s">
        <v>519</v>
      </c>
      <c r="F149" s="9" t="s">
        <v>198</v>
      </c>
      <c r="G149" s="6">
        <v>8</v>
      </c>
      <c r="H149" s="6">
        <v>64</v>
      </c>
      <c r="I149" s="6">
        <v>20</v>
      </c>
      <c r="J149" s="6">
        <v>44</v>
      </c>
      <c r="K149" s="6" t="s">
        <v>74</v>
      </c>
      <c r="L149" s="6" t="s">
        <v>199</v>
      </c>
      <c r="M149" s="5" t="s">
        <v>42</v>
      </c>
      <c r="N149" s="6" t="s">
        <v>29</v>
      </c>
      <c r="O149" s="6" t="s">
        <v>42</v>
      </c>
      <c r="P149" s="6" t="s">
        <v>31</v>
      </c>
      <c r="Q149" s="6" t="s">
        <v>32</v>
      </c>
      <c r="R149" s="6">
        <v>10</v>
      </c>
      <c r="S149" s="5" t="s">
        <v>43</v>
      </c>
      <c r="T149" s="6" t="s">
        <v>34</v>
      </c>
      <c r="U149" s="6" t="s">
        <v>202</v>
      </c>
    </row>
    <row r="150" spans="1:21" ht="30">
      <c r="A150" s="5" t="s">
        <v>247</v>
      </c>
      <c r="B150" s="13" t="s">
        <v>215</v>
      </c>
      <c r="C150" s="6" t="s">
        <v>23</v>
      </c>
      <c r="D150" s="6" t="s">
        <v>520</v>
      </c>
      <c r="E150" s="6" t="s">
        <v>521</v>
      </c>
      <c r="F150" s="14" t="s">
        <v>250</v>
      </c>
      <c r="G150" s="6">
        <v>8</v>
      </c>
      <c r="H150" s="6">
        <v>64</v>
      </c>
      <c r="I150" s="6">
        <v>20</v>
      </c>
      <c r="J150" s="6">
        <v>44</v>
      </c>
      <c r="K150" s="6" t="s">
        <v>46</v>
      </c>
      <c r="L150" s="6" t="s">
        <v>28</v>
      </c>
      <c r="M150" s="5" t="s">
        <v>28</v>
      </c>
      <c r="N150" s="6" t="s">
        <v>29</v>
      </c>
      <c r="O150" s="6" t="s">
        <v>28</v>
      </c>
      <c r="P150" s="6" t="s">
        <v>31</v>
      </c>
      <c r="Q150" s="6" t="s">
        <v>32</v>
      </c>
      <c r="R150" s="6">
        <v>3</v>
      </c>
      <c r="S150" s="6" t="s">
        <v>33</v>
      </c>
      <c r="T150" s="6" t="s">
        <v>34</v>
      </c>
      <c r="U150" s="6" t="s">
        <v>337</v>
      </c>
    </row>
    <row r="151" spans="1:21" ht="45">
      <c r="A151" s="5" t="s">
        <v>82</v>
      </c>
      <c r="B151" s="13" t="s">
        <v>22</v>
      </c>
      <c r="C151" s="6" t="s">
        <v>83</v>
      </c>
      <c r="D151" s="6" t="s">
        <v>522</v>
      </c>
      <c r="E151" s="6" t="s">
        <v>523</v>
      </c>
      <c r="F151" s="14" t="s">
        <v>524</v>
      </c>
      <c r="G151" s="6">
        <v>6</v>
      </c>
      <c r="H151" s="6">
        <f>16*3</f>
        <v>48</v>
      </c>
      <c r="I151" s="6">
        <v>24</v>
      </c>
      <c r="J151" s="6">
        <v>24</v>
      </c>
      <c r="K151" s="6" t="s">
        <v>74</v>
      </c>
      <c r="L151" s="6" t="s">
        <v>87</v>
      </c>
      <c r="M151" s="5" t="s">
        <v>87</v>
      </c>
      <c r="N151" s="6" t="s">
        <v>29</v>
      </c>
      <c r="O151" s="6" t="s">
        <v>28</v>
      </c>
      <c r="P151" s="6" t="s">
        <v>31</v>
      </c>
      <c r="Q151" s="6" t="s">
        <v>32</v>
      </c>
      <c r="R151" s="6">
        <v>3</v>
      </c>
      <c r="S151" s="6" t="s">
        <v>33</v>
      </c>
      <c r="T151" s="6" t="s">
        <v>34</v>
      </c>
      <c r="U151" s="6" t="s">
        <v>35</v>
      </c>
    </row>
    <row r="152" spans="1:21" ht="47.25">
      <c r="A152" s="5" t="s">
        <v>525</v>
      </c>
      <c r="B152" s="13" t="s">
        <v>77</v>
      </c>
      <c r="C152" s="6" t="s">
        <v>38</v>
      </c>
      <c r="D152" s="6" t="s">
        <v>526</v>
      </c>
      <c r="E152" s="6" t="s">
        <v>523</v>
      </c>
      <c r="F152" s="9" t="s">
        <v>527</v>
      </c>
      <c r="G152" s="6">
        <v>6</v>
      </c>
      <c r="H152" s="6">
        <f>16*3</f>
        <v>48</v>
      </c>
      <c r="I152" s="6">
        <v>48</v>
      </c>
      <c r="J152" s="6">
        <v>0</v>
      </c>
      <c r="K152" s="6" t="s">
        <v>46</v>
      </c>
      <c r="L152" s="6" t="s">
        <v>528</v>
      </c>
      <c r="M152" s="5" t="s">
        <v>529</v>
      </c>
      <c r="N152" s="6" t="s">
        <v>29</v>
      </c>
      <c r="O152" s="6" t="s">
        <v>42</v>
      </c>
      <c r="P152" s="6" t="s">
        <v>31</v>
      </c>
      <c r="Q152" s="6" t="s">
        <v>32</v>
      </c>
      <c r="R152" s="6">
        <v>2</v>
      </c>
      <c r="S152" s="6" t="s">
        <v>55</v>
      </c>
      <c r="T152" s="6" t="s">
        <v>56</v>
      </c>
      <c r="U152" s="6" t="s">
        <v>57</v>
      </c>
    </row>
    <row r="153" spans="1:21" ht="15.75">
      <c r="A153" s="5" t="s">
        <v>21</v>
      </c>
      <c r="B153" s="13" t="s">
        <v>22</v>
      </c>
      <c r="C153" s="6" t="s">
        <v>23</v>
      </c>
      <c r="D153" s="6" t="s">
        <v>530</v>
      </c>
      <c r="E153" s="6" t="s">
        <v>531</v>
      </c>
      <c r="F153" s="14" t="s">
        <v>26</v>
      </c>
      <c r="G153" s="6">
        <v>8</v>
      </c>
      <c r="H153" s="6">
        <v>64</v>
      </c>
      <c r="I153" s="6">
        <v>64</v>
      </c>
      <c r="J153" s="6">
        <v>0</v>
      </c>
      <c r="K153" s="6" t="s">
        <v>27</v>
      </c>
      <c r="L153" s="6" t="s">
        <v>253</v>
      </c>
      <c r="M153" s="5" t="s">
        <v>253</v>
      </c>
      <c r="N153" s="6" t="s">
        <v>29</v>
      </c>
      <c r="O153" s="6" t="s">
        <v>28</v>
      </c>
      <c r="P153" s="6" t="s">
        <v>31</v>
      </c>
      <c r="Q153" s="6" t="s">
        <v>32</v>
      </c>
      <c r="R153" s="6">
        <v>3</v>
      </c>
      <c r="S153" s="6" t="s">
        <v>33</v>
      </c>
      <c r="T153" s="6" t="s">
        <v>34</v>
      </c>
      <c r="U153" s="6" t="s">
        <v>35</v>
      </c>
    </row>
    <row r="154" spans="1:21" ht="31.5">
      <c r="A154" s="5" t="s">
        <v>21</v>
      </c>
      <c r="B154" s="13" t="s">
        <v>22</v>
      </c>
      <c r="C154" s="6" t="s">
        <v>23</v>
      </c>
      <c r="D154" s="6" t="s">
        <v>532</v>
      </c>
      <c r="E154" s="6" t="s">
        <v>533</v>
      </c>
      <c r="F154" s="14" t="s">
        <v>26</v>
      </c>
      <c r="G154" s="6">
        <v>8</v>
      </c>
      <c r="H154" s="6">
        <v>64</v>
      </c>
      <c r="I154" s="6">
        <v>64</v>
      </c>
      <c r="J154" s="6">
        <v>0</v>
      </c>
      <c r="K154" s="6" t="s">
        <v>27</v>
      </c>
      <c r="L154" s="6" t="s">
        <v>389</v>
      </c>
      <c r="M154" s="5" t="s">
        <v>389</v>
      </c>
      <c r="N154" s="6" t="s">
        <v>29</v>
      </c>
      <c r="O154" s="6" t="s">
        <v>30</v>
      </c>
      <c r="P154" s="6" t="s">
        <v>31</v>
      </c>
      <c r="Q154" s="6" t="s">
        <v>32</v>
      </c>
      <c r="R154" s="6">
        <v>3</v>
      </c>
      <c r="S154" s="6" t="s">
        <v>33</v>
      </c>
      <c r="T154" s="6" t="s">
        <v>34</v>
      </c>
      <c r="U154" s="6" t="s">
        <v>35</v>
      </c>
    </row>
    <row r="155" spans="1:21" ht="15.75">
      <c r="A155" s="5" t="s">
        <v>21</v>
      </c>
      <c r="B155" s="13" t="s">
        <v>22</v>
      </c>
      <c r="C155" s="6" t="s">
        <v>23</v>
      </c>
      <c r="D155" s="6" t="s">
        <v>534</v>
      </c>
      <c r="E155" s="6" t="s">
        <v>535</v>
      </c>
      <c r="F155" s="14" t="s">
        <v>26</v>
      </c>
      <c r="G155" s="6">
        <v>8</v>
      </c>
      <c r="H155" s="6">
        <v>64</v>
      </c>
      <c r="I155" s="6">
        <v>64</v>
      </c>
      <c r="J155" s="6">
        <v>0</v>
      </c>
      <c r="K155" s="6" t="s">
        <v>27</v>
      </c>
      <c r="L155" s="6" t="s">
        <v>28</v>
      </c>
      <c r="M155" s="5" t="s">
        <v>28</v>
      </c>
      <c r="N155" s="6" t="s">
        <v>29</v>
      </c>
      <c r="O155" s="6" t="s">
        <v>30</v>
      </c>
      <c r="P155" s="6" t="s">
        <v>31</v>
      </c>
      <c r="Q155" s="6" t="s">
        <v>32</v>
      </c>
      <c r="R155" s="6">
        <v>3</v>
      </c>
      <c r="S155" s="6" t="s">
        <v>33</v>
      </c>
      <c r="T155" s="6" t="s">
        <v>34</v>
      </c>
      <c r="U155" s="6" t="s">
        <v>35</v>
      </c>
    </row>
    <row r="156" spans="1:21" ht="45">
      <c r="A156" s="5" t="s">
        <v>82</v>
      </c>
      <c r="B156" s="13" t="s">
        <v>22</v>
      </c>
      <c r="C156" s="6" t="s">
        <v>83</v>
      </c>
      <c r="D156" s="6" t="s">
        <v>534</v>
      </c>
      <c r="E156" s="6" t="s">
        <v>535</v>
      </c>
      <c r="F156" s="14" t="s">
        <v>536</v>
      </c>
      <c r="G156" s="6">
        <v>8</v>
      </c>
      <c r="H156" s="6">
        <v>64</v>
      </c>
      <c r="I156" s="6">
        <v>64</v>
      </c>
      <c r="J156" s="6">
        <v>0</v>
      </c>
      <c r="K156" s="6" t="s">
        <v>27</v>
      </c>
      <c r="L156" s="6" t="s">
        <v>537</v>
      </c>
      <c r="M156" s="5" t="s">
        <v>537</v>
      </c>
      <c r="N156" s="6" t="s">
        <v>29</v>
      </c>
      <c r="O156" s="6" t="s">
        <v>28</v>
      </c>
      <c r="P156" s="6" t="s">
        <v>31</v>
      </c>
      <c r="Q156" s="6" t="s">
        <v>32</v>
      </c>
      <c r="R156" s="6">
        <v>3</v>
      </c>
      <c r="S156" s="6" t="s">
        <v>33</v>
      </c>
      <c r="T156" s="6" t="s">
        <v>34</v>
      </c>
      <c r="U156" s="6" t="s">
        <v>35</v>
      </c>
    </row>
    <row r="157" spans="1:21" ht="30">
      <c r="A157" s="5" t="s">
        <v>364</v>
      </c>
      <c r="B157" s="13" t="s">
        <v>112</v>
      </c>
      <c r="C157" s="6" t="s">
        <v>98</v>
      </c>
      <c r="D157" s="6" t="s">
        <v>538</v>
      </c>
      <c r="E157" s="6" t="s">
        <v>539</v>
      </c>
      <c r="F157" s="14" t="s">
        <v>540</v>
      </c>
      <c r="G157" s="6">
        <v>8</v>
      </c>
      <c r="H157" s="6">
        <v>64</v>
      </c>
      <c r="I157" s="6">
        <v>64</v>
      </c>
      <c r="J157" s="6">
        <v>0</v>
      </c>
      <c r="K157" s="6" t="s">
        <v>46</v>
      </c>
      <c r="L157" s="6" t="s">
        <v>42</v>
      </c>
      <c r="M157" s="5" t="s">
        <v>42</v>
      </c>
      <c r="N157" s="6" t="s">
        <v>29</v>
      </c>
      <c r="O157" s="6" t="s">
        <v>201</v>
      </c>
      <c r="P157" s="6" t="s">
        <v>31</v>
      </c>
      <c r="Q157" s="6" t="s">
        <v>32</v>
      </c>
      <c r="R157" s="6">
        <v>20</v>
      </c>
      <c r="S157" s="6" t="s">
        <v>55</v>
      </c>
      <c r="T157" s="6" t="s">
        <v>56</v>
      </c>
      <c r="U157" s="6" t="s">
        <v>57</v>
      </c>
    </row>
    <row r="158" spans="1:21" ht="31.5">
      <c r="A158" s="5" t="s">
        <v>111</v>
      </c>
      <c r="B158" s="13" t="s">
        <v>112</v>
      </c>
      <c r="C158" s="6" t="s">
        <v>98</v>
      </c>
      <c r="D158" s="6" t="s">
        <v>541</v>
      </c>
      <c r="E158" s="6" t="s">
        <v>542</v>
      </c>
      <c r="F158" s="9" t="s">
        <v>115</v>
      </c>
      <c r="G158" s="6">
        <v>8</v>
      </c>
      <c r="H158" s="6">
        <v>64</v>
      </c>
      <c r="I158" s="6">
        <v>64</v>
      </c>
      <c r="J158" s="6">
        <v>0</v>
      </c>
      <c r="K158" s="6" t="s">
        <v>74</v>
      </c>
      <c r="L158" s="6" t="s">
        <v>42</v>
      </c>
      <c r="M158" s="5" t="s">
        <v>543</v>
      </c>
      <c r="N158" s="6" t="s">
        <v>29</v>
      </c>
      <c r="O158" s="6" t="s">
        <v>42</v>
      </c>
      <c r="P158" s="6" t="s">
        <v>31</v>
      </c>
      <c r="Q158" s="6" t="s">
        <v>32</v>
      </c>
      <c r="R158" s="6">
        <v>1</v>
      </c>
      <c r="S158" s="6" t="s">
        <v>55</v>
      </c>
      <c r="T158" s="6" t="s">
        <v>56</v>
      </c>
      <c r="U158" s="6" t="s">
        <v>57</v>
      </c>
    </row>
    <row r="159" spans="1:21" ht="47.25">
      <c r="A159" s="5" t="s">
        <v>525</v>
      </c>
      <c r="B159" s="13" t="s">
        <v>77</v>
      </c>
      <c r="C159" s="6" t="s">
        <v>38</v>
      </c>
      <c r="D159" s="6" t="s">
        <v>544</v>
      </c>
      <c r="E159" s="6" t="s">
        <v>545</v>
      </c>
      <c r="F159" s="9" t="s">
        <v>546</v>
      </c>
      <c r="G159" s="6">
        <v>8</v>
      </c>
      <c r="H159" s="6">
        <v>64</v>
      </c>
      <c r="I159" s="6">
        <v>48</v>
      </c>
      <c r="J159" s="6">
        <v>32</v>
      </c>
      <c r="K159" s="6" t="s">
        <v>46</v>
      </c>
      <c r="L159" s="6" t="s">
        <v>42</v>
      </c>
      <c r="M159" s="5" t="s">
        <v>547</v>
      </c>
      <c r="N159" s="6" t="s">
        <v>29</v>
      </c>
      <c r="O159" s="6" t="s">
        <v>42</v>
      </c>
      <c r="P159" s="6" t="s">
        <v>31</v>
      </c>
      <c r="Q159" s="6" t="s">
        <v>32</v>
      </c>
      <c r="R159" s="6">
        <v>2</v>
      </c>
      <c r="S159" s="6" t="s">
        <v>55</v>
      </c>
      <c r="T159" s="6" t="s">
        <v>56</v>
      </c>
      <c r="U159" s="6" t="s">
        <v>57</v>
      </c>
    </row>
    <row r="160" spans="1:21" ht="31.5">
      <c r="A160" s="5" t="s">
        <v>48</v>
      </c>
      <c r="B160" s="13" t="s">
        <v>49</v>
      </c>
      <c r="C160" s="6" t="s">
        <v>50</v>
      </c>
      <c r="D160" s="6" t="s">
        <v>548</v>
      </c>
      <c r="E160" s="6" t="s">
        <v>549</v>
      </c>
      <c r="F160" s="9" t="s">
        <v>53</v>
      </c>
      <c r="G160" s="6">
        <v>6</v>
      </c>
      <c r="H160" s="6">
        <f>16*3</f>
        <v>48</v>
      </c>
      <c r="I160" s="6">
        <v>36</v>
      </c>
      <c r="J160" s="6">
        <v>12</v>
      </c>
      <c r="K160" s="6" t="s">
        <v>27</v>
      </c>
      <c r="L160" s="6" t="s">
        <v>42</v>
      </c>
      <c r="M160" s="5" t="s">
        <v>550</v>
      </c>
      <c r="N160" s="6" t="s">
        <v>29</v>
      </c>
      <c r="O160" s="6" t="s">
        <v>42</v>
      </c>
      <c r="P160" s="6" t="s">
        <v>31</v>
      </c>
      <c r="Q160" s="6" t="s">
        <v>32</v>
      </c>
      <c r="R160" s="6">
        <v>2</v>
      </c>
      <c r="S160" s="6" t="s">
        <v>55</v>
      </c>
      <c r="T160" s="6" t="s">
        <v>56</v>
      </c>
      <c r="U160" s="6" t="s">
        <v>57</v>
      </c>
    </row>
    <row r="161" spans="1:21" ht="15.75">
      <c r="A161" s="5" t="s">
        <v>21</v>
      </c>
      <c r="B161" s="13" t="s">
        <v>22</v>
      </c>
      <c r="C161" s="6" t="s">
        <v>23</v>
      </c>
      <c r="D161" s="6" t="s">
        <v>551</v>
      </c>
      <c r="E161" s="6" t="s">
        <v>552</v>
      </c>
      <c r="F161" s="14" t="s">
        <v>26</v>
      </c>
      <c r="G161" s="6">
        <v>10</v>
      </c>
      <c r="H161" s="6">
        <v>144</v>
      </c>
      <c r="I161" s="6">
        <v>16</v>
      </c>
      <c r="J161" s="6">
        <v>128</v>
      </c>
      <c r="K161" s="6" t="s">
        <v>74</v>
      </c>
      <c r="L161" s="6" t="s">
        <v>28</v>
      </c>
      <c r="M161" s="5" t="s">
        <v>28</v>
      </c>
      <c r="N161" s="6" t="s">
        <v>29</v>
      </c>
      <c r="O161" s="6" t="s">
        <v>30</v>
      </c>
      <c r="P161" s="6" t="s">
        <v>31</v>
      </c>
      <c r="Q161" s="6" t="s">
        <v>32</v>
      </c>
      <c r="R161" s="6">
        <v>3</v>
      </c>
      <c r="S161" s="6" t="s">
        <v>33</v>
      </c>
      <c r="T161" s="6" t="s">
        <v>34</v>
      </c>
      <c r="U161" s="6" t="s">
        <v>35</v>
      </c>
    </row>
    <row r="162" spans="1:21" ht="30">
      <c r="A162" s="5" t="s">
        <v>21</v>
      </c>
      <c r="B162" s="13" t="s">
        <v>22</v>
      </c>
      <c r="C162" s="6" t="s">
        <v>23</v>
      </c>
      <c r="D162" s="6" t="s">
        <v>553</v>
      </c>
      <c r="E162" s="6" t="s">
        <v>554</v>
      </c>
      <c r="F162" s="14" t="s">
        <v>555</v>
      </c>
      <c r="G162" s="6">
        <v>12</v>
      </c>
      <c r="H162" s="6">
        <v>144</v>
      </c>
      <c r="I162" s="6">
        <v>96</v>
      </c>
      <c r="J162" s="6">
        <v>48</v>
      </c>
      <c r="K162" s="6" t="s">
        <v>27</v>
      </c>
      <c r="L162" s="6" t="s">
        <v>28</v>
      </c>
      <c r="M162" s="5" t="s">
        <v>28</v>
      </c>
      <c r="N162" s="6" t="s">
        <v>29</v>
      </c>
      <c r="O162" s="6" t="s">
        <v>28</v>
      </c>
      <c r="P162" s="6" t="s">
        <v>31</v>
      </c>
      <c r="Q162" s="6" t="s">
        <v>32</v>
      </c>
      <c r="R162" s="6">
        <v>3</v>
      </c>
      <c r="S162" s="6" t="s">
        <v>33</v>
      </c>
      <c r="T162" s="6" t="s">
        <v>34</v>
      </c>
      <c r="U162" s="6" t="s">
        <v>35</v>
      </c>
    </row>
    <row r="163" spans="1:21" ht="15.75">
      <c r="A163" s="5" t="s">
        <v>21</v>
      </c>
      <c r="B163" s="13" t="s">
        <v>22</v>
      </c>
      <c r="C163" s="6" t="s">
        <v>23</v>
      </c>
      <c r="D163" s="6" t="s">
        <v>556</v>
      </c>
      <c r="E163" s="6" t="s">
        <v>557</v>
      </c>
      <c r="F163" s="14" t="s">
        <v>26</v>
      </c>
      <c r="G163" s="6">
        <v>6</v>
      </c>
      <c r="H163" s="6">
        <f>16*3</f>
        <v>48</v>
      </c>
      <c r="I163" s="6">
        <v>16</v>
      </c>
      <c r="J163" s="6">
        <v>24</v>
      </c>
      <c r="K163" s="6" t="s">
        <v>27</v>
      </c>
      <c r="L163" s="6" t="s">
        <v>28</v>
      </c>
      <c r="M163" s="5" t="s">
        <v>28</v>
      </c>
      <c r="N163" s="6" t="s">
        <v>29</v>
      </c>
      <c r="O163" s="6" t="s">
        <v>30</v>
      </c>
      <c r="P163" s="6" t="s">
        <v>31</v>
      </c>
      <c r="Q163" s="6" t="s">
        <v>32</v>
      </c>
      <c r="R163" s="6">
        <v>3</v>
      </c>
      <c r="S163" s="6" t="s">
        <v>33</v>
      </c>
      <c r="T163" s="6" t="s">
        <v>34</v>
      </c>
      <c r="U163" s="6" t="s">
        <v>35</v>
      </c>
    </row>
    <row r="164" spans="1:21" ht="15.75">
      <c r="A164" s="5" t="s">
        <v>21</v>
      </c>
      <c r="B164" s="13" t="s">
        <v>22</v>
      </c>
      <c r="C164" s="6" t="s">
        <v>23</v>
      </c>
      <c r="D164" s="6" t="s">
        <v>558</v>
      </c>
      <c r="E164" s="6" t="s">
        <v>559</v>
      </c>
      <c r="F164" s="14" t="s">
        <v>26</v>
      </c>
      <c r="G164" s="6">
        <v>6</v>
      </c>
      <c r="H164" s="6">
        <f>16*3</f>
        <v>48</v>
      </c>
      <c r="I164" s="6">
        <v>16</v>
      </c>
      <c r="J164" s="6">
        <v>24</v>
      </c>
      <c r="K164" s="6" t="s">
        <v>27</v>
      </c>
      <c r="L164" s="6" t="s">
        <v>28</v>
      </c>
      <c r="M164" s="5" t="s">
        <v>28</v>
      </c>
      <c r="N164" s="6" t="s">
        <v>29</v>
      </c>
      <c r="O164" s="6" t="s">
        <v>30</v>
      </c>
      <c r="P164" s="6" t="s">
        <v>31</v>
      </c>
      <c r="Q164" s="6" t="s">
        <v>32</v>
      </c>
      <c r="R164" s="6">
        <v>3</v>
      </c>
      <c r="S164" s="6" t="s">
        <v>33</v>
      </c>
      <c r="T164" s="6" t="s">
        <v>34</v>
      </c>
      <c r="U164" s="6" t="s">
        <v>35</v>
      </c>
    </row>
    <row r="165" spans="1:21" ht="15.75">
      <c r="A165" s="5" t="s">
        <v>21</v>
      </c>
      <c r="B165" s="13" t="s">
        <v>22</v>
      </c>
      <c r="C165" s="6" t="s">
        <v>23</v>
      </c>
      <c r="D165" s="6" t="s">
        <v>560</v>
      </c>
      <c r="E165" s="6" t="s">
        <v>561</v>
      </c>
      <c r="F165" s="14" t="s">
        <v>26</v>
      </c>
      <c r="G165" s="6">
        <v>6</v>
      </c>
      <c r="H165" s="6">
        <f>16*3</f>
        <v>48</v>
      </c>
      <c r="I165" s="6">
        <v>24</v>
      </c>
      <c r="J165" s="6">
        <v>24</v>
      </c>
      <c r="K165" s="6" t="s">
        <v>27</v>
      </c>
      <c r="L165" s="6" t="s">
        <v>28</v>
      </c>
      <c r="M165" s="5" t="s">
        <v>28</v>
      </c>
      <c r="N165" s="6" t="s">
        <v>29</v>
      </c>
      <c r="O165" s="6" t="s">
        <v>28</v>
      </c>
      <c r="P165" s="6" t="s">
        <v>31</v>
      </c>
      <c r="Q165" s="6" t="s">
        <v>32</v>
      </c>
      <c r="R165" s="6">
        <v>1</v>
      </c>
      <c r="S165" s="6" t="s">
        <v>33</v>
      </c>
      <c r="T165" s="6" t="s">
        <v>34</v>
      </c>
      <c r="U165" s="6" t="s">
        <v>35</v>
      </c>
    </row>
    <row r="166" spans="1:21" ht="15.75">
      <c r="A166" s="5" t="s">
        <v>21</v>
      </c>
      <c r="B166" s="13" t="s">
        <v>22</v>
      </c>
      <c r="C166" s="6" t="s">
        <v>23</v>
      </c>
      <c r="D166" s="6" t="s">
        <v>562</v>
      </c>
      <c r="E166" s="6" t="s">
        <v>563</v>
      </c>
      <c r="F166" s="14" t="s">
        <v>26</v>
      </c>
      <c r="G166" s="6">
        <v>8</v>
      </c>
      <c r="H166" s="6">
        <v>64</v>
      </c>
      <c r="I166" s="6">
        <v>64</v>
      </c>
      <c r="J166" s="6">
        <v>0</v>
      </c>
      <c r="K166" s="6" t="s">
        <v>74</v>
      </c>
      <c r="L166" s="6" t="s">
        <v>28</v>
      </c>
      <c r="M166" s="5" t="s">
        <v>28</v>
      </c>
      <c r="N166" s="6" t="s">
        <v>29</v>
      </c>
      <c r="O166" s="6" t="s">
        <v>28</v>
      </c>
      <c r="P166" s="6" t="s">
        <v>31</v>
      </c>
      <c r="Q166" s="6" t="s">
        <v>32</v>
      </c>
      <c r="R166" s="6">
        <v>3</v>
      </c>
      <c r="S166" s="6" t="s">
        <v>33</v>
      </c>
      <c r="T166" s="6" t="s">
        <v>34</v>
      </c>
      <c r="U166" s="6" t="s">
        <v>35</v>
      </c>
    </row>
    <row r="167" spans="1:21" ht="31.5">
      <c r="A167" s="5" t="s">
        <v>152</v>
      </c>
      <c r="B167" s="13" t="s">
        <v>49</v>
      </c>
      <c r="C167" s="6" t="s">
        <v>50</v>
      </c>
      <c r="D167" s="6" t="s">
        <v>564</v>
      </c>
      <c r="E167" s="6" t="s">
        <v>565</v>
      </c>
      <c r="F167" s="9" t="s">
        <v>155</v>
      </c>
      <c r="G167" s="6">
        <v>8</v>
      </c>
      <c r="H167" s="6">
        <v>64</v>
      </c>
      <c r="I167" s="6">
        <v>64</v>
      </c>
      <c r="J167" s="6">
        <v>0</v>
      </c>
      <c r="K167" s="6" t="s">
        <v>566</v>
      </c>
      <c r="L167" s="6" t="s">
        <v>42</v>
      </c>
      <c r="M167" s="5" t="s">
        <v>567</v>
      </c>
      <c r="N167" s="6" t="s">
        <v>459</v>
      </c>
      <c r="O167" s="6" t="s">
        <v>201</v>
      </c>
      <c r="P167" s="6" t="s">
        <v>31</v>
      </c>
      <c r="Q167" s="6" t="s">
        <v>32</v>
      </c>
      <c r="R167" s="6">
        <v>5</v>
      </c>
      <c r="S167" s="6" t="s">
        <v>55</v>
      </c>
      <c r="T167" s="6" t="s">
        <v>56</v>
      </c>
      <c r="U167" s="6" t="s">
        <v>57</v>
      </c>
    </row>
    <row r="168" spans="1:21" ht="30">
      <c r="A168" s="5" t="s">
        <v>247</v>
      </c>
      <c r="B168" s="13" t="s">
        <v>215</v>
      </c>
      <c r="C168" s="6" t="s">
        <v>23</v>
      </c>
      <c r="D168" s="6" t="s">
        <v>568</v>
      </c>
      <c r="E168" s="6" t="s">
        <v>569</v>
      </c>
      <c r="F168" s="14" t="s">
        <v>250</v>
      </c>
      <c r="G168" s="6">
        <v>6</v>
      </c>
      <c r="H168" s="6">
        <f>16*3</f>
        <v>48</v>
      </c>
      <c r="I168" s="6">
        <v>24</v>
      </c>
      <c r="J168" s="6">
        <f>8*2</f>
        <v>16</v>
      </c>
      <c r="K168" s="6" t="s">
        <v>27</v>
      </c>
      <c r="L168" s="6" t="s">
        <v>28</v>
      </c>
      <c r="M168" s="5" t="s">
        <v>28</v>
      </c>
      <c r="N168" s="6" t="s">
        <v>29</v>
      </c>
      <c r="O168" s="6" t="s">
        <v>28</v>
      </c>
      <c r="P168" s="6" t="s">
        <v>31</v>
      </c>
      <c r="Q168" s="6" t="s">
        <v>32</v>
      </c>
      <c r="R168" s="6">
        <v>3</v>
      </c>
      <c r="S168" s="6" t="s">
        <v>33</v>
      </c>
      <c r="T168" s="6" t="s">
        <v>34</v>
      </c>
      <c r="U168" s="6" t="s">
        <v>337</v>
      </c>
    </row>
    <row r="169" spans="1:21" ht="15.75">
      <c r="A169" s="5" t="s">
        <v>180</v>
      </c>
      <c r="B169" s="13" t="s">
        <v>37</v>
      </c>
      <c r="C169" s="6" t="s">
        <v>38</v>
      </c>
      <c r="D169" s="6" t="s">
        <v>570</v>
      </c>
      <c r="E169" s="6" t="s">
        <v>571</v>
      </c>
      <c r="F169" s="9" t="s">
        <v>183</v>
      </c>
      <c r="G169" s="6">
        <v>8</v>
      </c>
      <c r="H169" s="6">
        <v>64</v>
      </c>
      <c r="I169" s="6">
        <v>64</v>
      </c>
      <c r="J169" s="6">
        <v>0</v>
      </c>
      <c r="K169" s="6" t="s">
        <v>27</v>
      </c>
      <c r="L169" s="6" t="s">
        <v>42</v>
      </c>
      <c r="M169" s="5" t="s">
        <v>572</v>
      </c>
      <c r="N169" s="6" t="s">
        <v>29</v>
      </c>
      <c r="O169" s="6" t="s">
        <v>42</v>
      </c>
      <c r="P169" s="6" t="s">
        <v>31</v>
      </c>
      <c r="Q169" s="6" t="s">
        <v>32</v>
      </c>
      <c r="R169" s="6">
        <v>5</v>
      </c>
      <c r="S169" s="6" t="s">
        <v>55</v>
      </c>
      <c r="T169" s="6" t="s">
        <v>75</v>
      </c>
      <c r="U169" s="6" t="s">
        <v>57</v>
      </c>
    </row>
    <row r="170" spans="1:21" ht="15.75">
      <c r="A170" s="5" t="s">
        <v>21</v>
      </c>
      <c r="B170" s="13" t="s">
        <v>22</v>
      </c>
      <c r="C170" s="6" t="s">
        <v>23</v>
      </c>
      <c r="D170" s="6" t="s">
        <v>573</v>
      </c>
      <c r="E170" s="6" t="s">
        <v>574</v>
      </c>
      <c r="F170" s="14" t="s">
        <v>26</v>
      </c>
      <c r="G170" s="6">
        <v>4</v>
      </c>
      <c r="H170" s="6">
        <v>32</v>
      </c>
      <c r="I170" s="6">
        <v>0</v>
      </c>
      <c r="J170" s="6">
        <v>4</v>
      </c>
      <c r="K170" s="6" t="s">
        <v>74</v>
      </c>
      <c r="L170" s="6" t="s">
        <v>28</v>
      </c>
      <c r="M170" s="5" t="s">
        <v>28</v>
      </c>
      <c r="N170" s="6" t="s">
        <v>29</v>
      </c>
      <c r="O170" s="6" t="s">
        <v>28</v>
      </c>
      <c r="P170" s="6" t="s">
        <v>31</v>
      </c>
      <c r="Q170" s="6" t="s">
        <v>32</v>
      </c>
      <c r="R170" s="6">
        <v>3</v>
      </c>
      <c r="S170" s="6" t="s">
        <v>33</v>
      </c>
      <c r="T170" s="6" t="s">
        <v>34</v>
      </c>
      <c r="U170" s="6" t="s">
        <v>35</v>
      </c>
    </row>
    <row r="171" spans="1:21" ht="15.75">
      <c r="A171" s="5" t="s">
        <v>21</v>
      </c>
      <c r="B171" s="13" t="s">
        <v>22</v>
      </c>
      <c r="C171" s="6" t="s">
        <v>23</v>
      </c>
      <c r="D171" s="6" t="s">
        <v>575</v>
      </c>
      <c r="E171" s="6" t="s">
        <v>576</v>
      </c>
      <c r="F171" s="14" t="s">
        <v>26</v>
      </c>
      <c r="G171" s="6">
        <v>6</v>
      </c>
      <c r="H171" s="6">
        <f>16*3</f>
        <v>48</v>
      </c>
      <c r="I171" s="6">
        <v>24</v>
      </c>
      <c r="J171" s="6">
        <v>24</v>
      </c>
      <c r="K171" s="6" t="s">
        <v>27</v>
      </c>
      <c r="L171" s="6" t="s">
        <v>28</v>
      </c>
      <c r="M171" s="5" t="s">
        <v>28</v>
      </c>
      <c r="N171" s="6" t="s">
        <v>29</v>
      </c>
      <c r="O171" s="6" t="s">
        <v>30</v>
      </c>
      <c r="P171" s="6" t="s">
        <v>31</v>
      </c>
      <c r="Q171" s="6" t="s">
        <v>32</v>
      </c>
      <c r="R171" s="6">
        <v>3</v>
      </c>
      <c r="S171" s="6" t="s">
        <v>33</v>
      </c>
      <c r="T171" s="6" t="s">
        <v>34</v>
      </c>
      <c r="U171" s="6" t="s">
        <v>35</v>
      </c>
    </row>
    <row r="172" spans="1:21" ht="31.5">
      <c r="A172" s="5" t="s">
        <v>21</v>
      </c>
      <c r="B172" s="13" t="s">
        <v>22</v>
      </c>
      <c r="C172" s="6" t="s">
        <v>23</v>
      </c>
      <c r="D172" s="6" t="s">
        <v>577</v>
      </c>
      <c r="E172" s="6" t="s">
        <v>578</v>
      </c>
      <c r="F172" s="14" t="s">
        <v>26</v>
      </c>
      <c r="G172" s="6">
        <v>8</v>
      </c>
      <c r="H172" s="6">
        <v>64</v>
      </c>
      <c r="I172" s="6">
        <v>64</v>
      </c>
      <c r="J172" s="6">
        <v>0</v>
      </c>
      <c r="K172" s="6" t="s">
        <v>46</v>
      </c>
      <c r="L172" s="6" t="s">
        <v>389</v>
      </c>
      <c r="M172" s="5" t="s">
        <v>389</v>
      </c>
      <c r="N172" s="6" t="s">
        <v>29</v>
      </c>
      <c r="O172" s="6" t="s">
        <v>30</v>
      </c>
      <c r="P172" s="6" t="s">
        <v>31</v>
      </c>
      <c r="Q172" s="6" t="s">
        <v>32</v>
      </c>
      <c r="R172" s="6">
        <v>3</v>
      </c>
      <c r="S172" s="6" t="s">
        <v>33</v>
      </c>
      <c r="T172" s="6" t="s">
        <v>34</v>
      </c>
      <c r="U172" s="6" t="s">
        <v>35</v>
      </c>
    </row>
    <row r="173" spans="1:21" ht="31.5">
      <c r="A173" s="5" t="s">
        <v>184</v>
      </c>
      <c r="B173" s="13" t="s">
        <v>185</v>
      </c>
      <c r="C173" s="6" t="s">
        <v>50</v>
      </c>
      <c r="D173" s="6" t="s">
        <v>579</v>
      </c>
      <c r="E173" s="6" t="s">
        <v>580</v>
      </c>
      <c r="F173" s="9" t="s">
        <v>188</v>
      </c>
      <c r="G173" s="6">
        <v>8</v>
      </c>
      <c r="H173" s="7">
        <v>8</v>
      </c>
      <c r="I173" s="6">
        <v>58</v>
      </c>
      <c r="J173" s="6">
        <v>12</v>
      </c>
      <c r="K173" s="6" t="s">
        <v>74</v>
      </c>
      <c r="L173" s="6" t="s">
        <v>42</v>
      </c>
      <c r="M173" s="5" t="s">
        <v>42</v>
      </c>
      <c r="N173" s="6" t="s">
        <v>29</v>
      </c>
      <c r="O173" s="6" t="s">
        <v>42</v>
      </c>
      <c r="P173" s="6" t="s">
        <v>31</v>
      </c>
      <c r="Q173" s="6" t="s">
        <v>32</v>
      </c>
      <c r="R173" s="6">
        <v>5</v>
      </c>
      <c r="S173" s="6" t="s">
        <v>55</v>
      </c>
      <c r="T173" s="6" t="s">
        <v>56</v>
      </c>
      <c r="U173" s="6" t="s">
        <v>57</v>
      </c>
    </row>
    <row r="174" spans="1:21" ht="15.75">
      <c r="A174" s="5" t="s">
        <v>21</v>
      </c>
      <c r="B174" s="13" t="s">
        <v>22</v>
      </c>
      <c r="C174" s="6" t="s">
        <v>23</v>
      </c>
      <c r="D174" s="6" t="s">
        <v>581</v>
      </c>
      <c r="E174" s="6" t="s">
        <v>582</v>
      </c>
      <c r="F174" s="14" t="s">
        <v>26</v>
      </c>
      <c r="G174" s="6">
        <v>6</v>
      </c>
      <c r="H174" s="6">
        <f>16*3</f>
        <v>48</v>
      </c>
      <c r="I174" s="6">
        <v>48</v>
      </c>
      <c r="J174" s="6">
        <v>0</v>
      </c>
      <c r="K174" s="6" t="s">
        <v>74</v>
      </c>
      <c r="L174" s="6" t="s">
        <v>28</v>
      </c>
      <c r="M174" s="5" t="s">
        <v>28</v>
      </c>
      <c r="N174" s="6" t="s">
        <v>29</v>
      </c>
      <c r="O174" s="6" t="s">
        <v>30</v>
      </c>
      <c r="P174" s="6" t="s">
        <v>31</v>
      </c>
      <c r="Q174" s="6" t="s">
        <v>32</v>
      </c>
      <c r="R174" s="6">
        <v>3</v>
      </c>
      <c r="S174" s="6" t="s">
        <v>33</v>
      </c>
      <c r="T174" s="6" t="s">
        <v>34</v>
      </c>
      <c r="U174" s="6" t="s">
        <v>35</v>
      </c>
    </row>
    <row r="175" spans="1:21" ht="15.75">
      <c r="A175" s="5" t="s">
        <v>21</v>
      </c>
      <c r="B175" s="13" t="s">
        <v>22</v>
      </c>
      <c r="C175" s="6" t="s">
        <v>23</v>
      </c>
      <c r="D175" s="6" t="s">
        <v>583</v>
      </c>
      <c r="E175" s="6" t="s">
        <v>584</v>
      </c>
      <c r="F175" s="14" t="s">
        <v>26</v>
      </c>
      <c r="G175" s="6">
        <v>6</v>
      </c>
      <c r="H175" s="6">
        <f>16*3</f>
        <v>48</v>
      </c>
      <c r="I175" s="6">
        <v>48</v>
      </c>
      <c r="J175" s="6">
        <v>0</v>
      </c>
      <c r="K175" s="6" t="s">
        <v>74</v>
      </c>
      <c r="L175" s="6" t="s">
        <v>28</v>
      </c>
      <c r="M175" s="5" t="s">
        <v>28</v>
      </c>
      <c r="N175" s="6" t="s">
        <v>29</v>
      </c>
      <c r="O175" s="6" t="s">
        <v>28</v>
      </c>
      <c r="P175" s="6" t="s">
        <v>31</v>
      </c>
      <c r="Q175" s="6" t="s">
        <v>32</v>
      </c>
      <c r="R175" s="6">
        <v>3</v>
      </c>
      <c r="S175" s="6" t="s">
        <v>33</v>
      </c>
      <c r="T175" s="6" t="s">
        <v>34</v>
      </c>
      <c r="U175" s="6" t="s">
        <v>35</v>
      </c>
    </row>
    <row r="176" spans="1:21" ht="31.5">
      <c r="A176" s="5" t="s">
        <v>21</v>
      </c>
      <c r="B176" s="13" t="s">
        <v>22</v>
      </c>
      <c r="C176" s="6" t="s">
        <v>23</v>
      </c>
      <c r="D176" s="6" t="s">
        <v>585</v>
      </c>
      <c r="E176" s="6" t="s">
        <v>586</v>
      </c>
      <c r="F176" s="14" t="s">
        <v>26</v>
      </c>
      <c r="G176" s="6">
        <v>6</v>
      </c>
      <c r="H176" s="6">
        <f>16*3</f>
        <v>48</v>
      </c>
      <c r="I176" s="6">
        <v>24</v>
      </c>
      <c r="J176" s="6">
        <v>24</v>
      </c>
      <c r="K176" s="6" t="s">
        <v>27</v>
      </c>
      <c r="L176" s="6" t="s">
        <v>389</v>
      </c>
      <c r="M176" s="5" t="s">
        <v>389</v>
      </c>
      <c r="N176" s="6" t="s">
        <v>29</v>
      </c>
      <c r="O176" s="6" t="s">
        <v>30</v>
      </c>
      <c r="P176" s="6" t="s">
        <v>31</v>
      </c>
      <c r="Q176" s="6" t="s">
        <v>32</v>
      </c>
      <c r="R176" s="6">
        <v>3</v>
      </c>
      <c r="S176" s="6" t="s">
        <v>33</v>
      </c>
      <c r="T176" s="6" t="s">
        <v>34</v>
      </c>
      <c r="U176" s="6" t="s">
        <v>35</v>
      </c>
    </row>
    <row r="177" spans="1:21" ht="15.75">
      <c r="A177" s="5" t="s">
        <v>128</v>
      </c>
      <c r="B177" s="13" t="s">
        <v>97</v>
      </c>
      <c r="C177" s="6" t="s">
        <v>98</v>
      </c>
      <c r="D177" s="6" t="s">
        <v>587</v>
      </c>
      <c r="E177" s="6" t="s">
        <v>588</v>
      </c>
      <c r="F177" s="9" t="s">
        <v>101</v>
      </c>
      <c r="G177" s="6">
        <v>8</v>
      </c>
      <c r="H177" s="6">
        <v>64</v>
      </c>
      <c r="I177" s="6">
        <v>64</v>
      </c>
      <c r="J177" s="6">
        <v>0</v>
      </c>
      <c r="K177" s="6" t="s">
        <v>27</v>
      </c>
      <c r="L177" s="6" t="s">
        <v>42</v>
      </c>
      <c r="M177" s="5" t="s">
        <v>589</v>
      </c>
      <c r="N177" s="6" t="s">
        <v>29</v>
      </c>
      <c r="O177" s="6" t="s">
        <v>104</v>
      </c>
      <c r="P177" s="6" t="s">
        <v>31</v>
      </c>
      <c r="Q177" s="6" t="s">
        <v>32</v>
      </c>
      <c r="R177" s="6">
        <v>3</v>
      </c>
      <c r="S177" s="6" t="s">
        <v>55</v>
      </c>
      <c r="T177" s="6" t="s">
        <v>56</v>
      </c>
      <c r="U177" s="6" t="s">
        <v>57</v>
      </c>
    </row>
    <row r="178" spans="1:21" ht="31.5">
      <c r="A178" s="5" t="s">
        <v>590</v>
      </c>
      <c r="B178" s="13" t="s">
        <v>185</v>
      </c>
      <c r="C178" s="6" t="s">
        <v>50</v>
      </c>
      <c r="D178" s="6" t="s">
        <v>591</v>
      </c>
      <c r="E178" s="6" t="s">
        <v>592</v>
      </c>
      <c r="F178" s="9" t="s">
        <v>188</v>
      </c>
      <c r="G178" s="6">
        <v>8</v>
      </c>
      <c r="H178" s="7">
        <v>8</v>
      </c>
      <c r="I178" s="6">
        <v>64</v>
      </c>
      <c r="J178" s="6">
        <v>0</v>
      </c>
      <c r="K178" s="6" t="s">
        <v>156</v>
      </c>
      <c r="L178" s="6" t="s">
        <v>42</v>
      </c>
      <c r="M178" s="5" t="s">
        <v>42</v>
      </c>
      <c r="N178" s="6" t="s">
        <v>29</v>
      </c>
      <c r="O178" s="6" t="s">
        <v>42</v>
      </c>
      <c r="P178" s="6" t="s">
        <v>31</v>
      </c>
      <c r="Q178" s="6" t="s">
        <v>32</v>
      </c>
      <c r="R178" s="6">
        <v>3</v>
      </c>
      <c r="S178" s="6" t="s">
        <v>55</v>
      </c>
      <c r="T178" s="6" t="s">
        <v>56</v>
      </c>
      <c r="U178" s="6" t="s">
        <v>57</v>
      </c>
    </row>
    <row r="179" spans="1:21" ht="110.25">
      <c r="A179" s="5" t="s">
        <v>152</v>
      </c>
      <c r="B179" s="13" t="s">
        <v>49</v>
      </c>
      <c r="C179" s="6" t="s">
        <v>50</v>
      </c>
      <c r="D179" s="6" t="s">
        <v>593</v>
      </c>
      <c r="E179" s="6" t="s">
        <v>594</v>
      </c>
      <c r="F179" s="9" t="s">
        <v>155</v>
      </c>
      <c r="G179" s="6">
        <v>8</v>
      </c>
      <c r="H179" s="6">
        <v>64</v>
      </c>
      <c r="I179" s="6">
        <v>64</v>
      </c>
      <c r="J179" s="6">
        <v>0</v>
      </c>
      <c r="K179" s="6" t="s">
        <v>156</v>
      </c>
      <c r="L179" s="6" t="s">
        <v>595</v>
      </c>
      <c r="M179" s="5" t="s">
        <v>596</v>
      </c>
      <c r="N179" s="6" t="s">
        <v>459</v>
      </c>
      <c r="O179" s="6" t="s">
        <v>201</v>
      </c>
      <c r="P179" s="6" t="s">
        <v>31</v>
      </c>
      <c r="Q179" s="6" t="s">
        <v>32</v>
      </c>
      <c r="R179" s="6">
        <v>4</v>
      </c>
      <c r="S179" s="5" t="s">
        <v>43</v>
      </c>
      <c r="T179" s="6" t="s">
        <v>597</v>
      </c>
      <c r="U179" s="6" t="s">
        <v>35</v>
      </c>
    </row>
  </sheetData>
  <sheetProtection algorithmName="SHA-512" hashValue="pbexvQyogYbR9+aGG1ToJ+TOqXxWH3LiZ2/o+Aik5px3F/zU/n1QUUAUgGRzBiLUf1nhk9OsJplHkq+dcWQSpg==" saltValue="aWW4vFG5yC3z+sAhtgf8ow==" spinCount="100000" sheet="1" objects="1" scenarios="1"/>
  <hyperlinks>
    <hyperlink ref="F75" r:id="rId1" display="https://alumnosuacj-my.sharepoint.com/:w:/g/personal/yeshica_marquez_uacj_mx/EcmvkvkJIM5LnzKS3WfFI6kBPjus9nqiBS0Z6SmMbXrcYQ?e=63wGde" xr:uid="{E219D91A-6188-4662-84F1-CA3C879907A5}"/>
    <hyperlink ref="F61" r:id="rId2" display="https://alumnosuacj-my.sharepoint.com/:w:/g/personal/yeshica_marquez_uacj_mx/EdmGdBT3b8NKoHIhOYK96lsBNpWaSuBCUtWsysrqimSd5A?e=BIsDsM" xr:uid="{4085C175-99CE-4B31-AA4B-2FA02E251103}"/>
    <hyperlink ref="F123" r:id="rId3" display="https://alumnosuacj-my.sharepoint.com/:w:/g/personal/yeshica_marquez_uacj_mx/EQ1EKCEbH4RLh9tK2J2J7V4BAGwtmC790fiSa6nxplTmOw?e=b99x73" xr:uid="{70785B6A-E351-44FF-91FE-4EAF822F5272}"/>
    <hyperlink ref="F83" r:id="rId4" display="https://alumnosuacj-my.sharepoint.com/:x:/g/personal/yeshica_marquez_uacj_mx/EXNYYlOENH1NpZnv2SbbBGYBFjkaO_0-YEO-a3xfDkOMKQ?e=GjOkE6" xr:uid="{864390E7-E256-4115-94FB-5DD53B3D96AD}"/>
    <hyperlink ref="F110" r:id="rId5" display="https://alumnosuacj-my.sharepoint.com/:w:/g/personal/yeshica_marquez_uacj_mx/EYtPTmJHJ_VGsWRFci2Kt8kBEk6sgdtfZOhcc06EvDKD9A?e=Qfl2lg" xr:uid="{AEFA1423-9DD3-440D-98DB-9AA4A46F9D0C}"/>
    <hyperlink ref="F125" r:id="rId6" display="https://alumnosuacj-my.sharepoint.com/:w:/g/personal/yeshica_marquez_uacj_mx/EUOuw9ZpHUBAgQgPIOzhZP0B2Yc3QD62cDSY-GOtCAz3uQ?e=PaRUOV" xr:uid="{E2B8704C-4C1E-485B-9941-AF0844127B1F}"/>
    <hyperlink ref="F14" r:id="rId7" display="https://alumnosuacj-my.sharepoint.com/:x:/g/personal/yeshica_marquez_uacj_mx/EUcttq3lhsJBotb3sB-0apkBlHSAXyybqeRL7LR1-DLfSQ?e=truRlP" xr:uid="{B3AFAD97-6DC6-4739-8F54-12D98B37C095}"/>
    <hyperlink ref="F29" r:id="rId8" xr:uid="{28C73053-C963-4E3A-B84C-022FF2703424}"/>
    <hyperlink ref="F84:F87" r:id="rId9" display="https://www.uacj.mx/oferta/ICSA_LTS.html " xr:uid="{EBB16933-4505-46D5-8FE3-47DDDCE32B8B}"/>
    <hyperlink ref="F124" r:id="rId10" display="https://alumnosuacj-my.sharepoint.com/:w:/g/personal/yeshica_marquez_uacj_mx/EdjndydWwkRNuEcu7D9B7tEBES1iEmF78htfquL3sV6m3g?e=uD8E1X" xr:uid="{28F2A1CB-0524-45C3-8AD2-B2ABF3E63F32}"/>
    <hyperlink ref="F141" r:id="rId11" xr:uid="{21D92962-8DD8-446B-808B-71B0B73D8579}"/>
    <hyperlink ref="F157" r:id="rId12" xr:uid="{8FDEFD03-38FA-442C-A2AC-9FFEDBAAABCD}"/>
    <hyperlink ref="F79" r:id="rId13" xr:uid="{887B1F55-5E17-480F-A620-48024BD5ED46}"/>
    <hyperlink ref="F55" r:id="rId14" xr:uid="{FB93C60B-B441-49B9-9444-A015F62E6EF3}"/>
    <hyperlink ref="F108" r:id="rId15" xr:uid="{B0B304C8-DCFE-4CC3-A04B-3DE59DF4F8C0}"/>
    <hyperlink ref="F135" r:id="rId16" xr:uid="{91F2E43E-47F7-4719-A7EF-74D22CEDDCD3}"/>
    <hyperlink ref="F150" r:id="rId17" xr:uid="{D4BD1277-3083-4C66-9C37-72456A6E2B1E}"/>
    <hyperlink ref="F168" r:id="rId18" xr:uid="{ED3AD775-32DD-46C7-A300-3064FE115022}"/>
    <hyperlink ref="F87" r:id="rId19" xr:uid="{5C7D59E5-B4B5-4498-9D4C-02B9BC1ED5FE}"/>
    <hyperlink ref="F118" r:id="rId20" xr:uid="{B633F5B2-5503-4CA1-9042-4DF1AE51C7E9}"/>
    <hyperlink ref="F136" r:id="rId21" location="PEyLGACTab" xr:uid="{56BEEE28-7B8A-4B76-B7DE-F36AB6AD34A8}"/>
    <hyperlink ref="F114:F115" r:id="rId22" location="PEyLGACTab" display="https://www.uacj.mx/oferta/programas.html?programa=52700&amp;112#PEyLGACTab" xr:uid="{15D01403-7BBE-436D-8C00-57F2CFFA4E25}"/>
    <hyperlink ref="F95" r:id="rId23" location="PEyLGACTab" xr:uid="{DA847A9B-6811-4050-8756-C079EBD6DE42}"/>
    <hyperlink ref="F99" r:id="rId24" xr:uid="{9366DDAB-7FAD-4C62-9AE3-44F050DAEDD0}"/>
    <hyperlink ref="F46" r:id="rId25" xr:uid="{11E39D76-34E2-4BBF-93F4-8317D9718083}"/>
    <hyperlink ref="F48" r:id="rId26" display="https://www.uacj.mx/oferta/programas.html?programa=52800&amp;131" xr:uid="{DBB49E36-8C2D-428F-9B24-0D56B6CC8EB0}"/>
    <hyperlink ref="F47" r:id="rId27" display="https://www.uacj.mx/oferta/programas.html?programa=52800&amp;131" xr:uid="{E9893268-DD8B-4BFB-A651-31AE043FD6C7}"/>
    <hyperlink ref="G156" r:id="rId28" display="https://www.dropbox.com/scl/fi/pkzwd60en1mm2wa0fxij7/Plan-2023-Sistemas-de-Percepci-n-Remota-II.pdf?rlkey=05euyfbus0b9in5xusryc8isx&amp;dl=0" xr:uid="{8BEBF724-64D8-4FC6-A162-81B37867330B}"/>
    <hyperlink ref="G131" r:id="rId29" display="https://www.dropbox.com/scl/fi/ad8wiphmwdngjyn17a98v/Plan-2023-Programaci-n-Avanzada-en-ambiente-sig.pdf?rlkey=g23gweqeerwq1qwcmaragkhq8&amp;dl=0" xr:uid="{426C033F-782B-4D1E-A43B-1C231C9FE547}"/>
    <hyperlink ref="G120" r:id="rId30" display="https://www.dropbox.com/scl/fi/82dy4znguvpk4t1bcdwy2/Plan-2023-Ordenamiento-Territorial-y-Planificaci-n-Urbano-regional.pdf?rlkey=ezo60z4ah8mwwyroocl844vxy&amp;dl=0" xr:uid="{DC79373C-07C1-4FD5-8540-F5B72977F0CE}"/>
    <hyperlink ref="G73" r:id="rId31" display="https://www.dropbox.com/scl/fi/qlbz1uo502rwtxz8wa3vd/Plan-2023-Gestion-de-proyectos-geotecnol-gicos-ii.pdf?rlkey=n5d1adkzr930g1nkrpm1ktx64&amp;dl=0" xr:uid="{1B34FEA3-A5AF-4347-BBD9-7BD58D5E52A4}"/>
    <hyperlink ref="G13" r:id="rId32" display="https://www.dropbox.com/scl/fi/q88k67hvoxspe93r7ghxj/Plan-2023-Algoritmos-de-programaci-n.pdf?rlkey=587d6cavbzvxy0tj0ru54valh&amp;dl=0" xr:uid="{154E5FB2-0418-4EE5-871D-B8B1057A33F5}"/>
    <hyperlink ref="G12" r:id="rId33" display="https://www.dropbox.com/scl/fi/tiu12bkodvxuzhg6ufy0x/Plan-2023-Agroclimatolog-a.pdf?rlkey=qgn0fxzgfxcw18087svoegi09&amp;dl=0" xr:uid="{B9A87C5D-3812-47E0-911C-F8E679561942}"/>
    <hyperlink ref="G151" r:id="rId34" display="https://www.dropbox.com/scl/fi/3vx5iox8esuftppf5yuj3/Plan-2023-Sistemas-de-informaci-n-geografica.pdf?rlkey=luw8z3fsa15yx7txol47c9e8l&amp;dl=0" xr:uid="{598EBB0F-BCA2-46A5-A0CA-5924E77F1A9E}"/>
    <hyperlink ref="G67" r:id="rId35" display="https://www.dropbox.com/scl/fi/fel8tul81kfzaoviwvxi2/Plan-2023-Fotogrametr-a-con-drones.pdf?rlkey=2ll00f7syjj9lycppen1oyb1u&amp;dl=0" xr:uid="{7C4D0B18-88F1-4789-B5AF-C0BD109EF129}"/>
    <hyperlink ref="G94" r:id="rId36" display="https://www.dropbox.com/scl/fi/2mu7t2tu5mrmy0j50lcal/Plan-2023-Introducci-n-a-la-hidrogeolog-a.pdf?rlkey=35wkti20kp637kuxqq52gfo9y&amp;dl=0" xr:uid="{AEAEE24F-3153-4DAF-8C7E-67F320226544}"/>
    <hyperlink ref="G109" r:id="rId37" display="https://www.dropbox.com/scl/fi/iz3cv0lp1m9fsp0sh8kld/Plan-2023-Matem-ticas-espaciales.pdf?rlkey=pbtrb62bsu4kq9x8lfudn5l55&amp;dl=0" xr:uid="{C432ED70-C010-4C20-9B11-AB8268BB40E3}"/>
    <hyperlink ref="G69" r:id="rId38" display="https://www.dropbox.com/scl/fi/31j9qgm15i83n0jeq0054/Plan-2023-Geograf-a-Humana.pdf?rlkey=eykhe6pmurfsocl0u65323k9i&amp;dl=0" xr:uid="{41622974-28F9-4FF6-AD5B-B96B6EF10EF7}"/>
    <hyperlink ref="F156" r:id="rId39" xr:uid="{958EE9E0-ABFB-498F-85CD-4184C46180BB}"/>
    <hyperlink ref="F131" r:id="rId40" xr:uid="{A761BF66-4CE9-4D22-80B8-CBF003D32D53}"/>
    <hyperlink ref="F120" r:id="rId41" xr:uid="{A05AD194-6DD4-45AA-91CE-781CD1D102E8}"/>
    <hyperlink ref="F73" r:id="rId42" xr:uid="{19C2DA4B-6D97-4DC4-A48E-35C3C261DF08}"/>
    <hyperlink ref="F13" r:id="rId43" xr:uid="{D4FC3F55-1E25-46C6-B749-8929EAF26183}"/>
    <hyperlink ref="F12" r:id="rId44" xr:uid="{15C9060F-9183-4B50-B544-B04B8AF372BF}"/>
    <hyperlink ref="F151" r:id="rId45" xr:uid="{4E68D899-29F3-45CF-A582-27C2F04966DD}"/>
    <hyperlink ref="F67" r:id="rId46" xr:uid="{9855E285-08DD-456B-949A-A8FB6A819C63}"/>
    <hyperlink ref="F94" r:id="rId47" xr:uid="{00DC53C4-B28C-4FEF-965A-3CC41D38B7D8}"/>
    <hyperlink ref="F109" r:id="rId48" xr:uid="{42B876C8-4A11-4677-B76E-887B0C690151}"/>
    <hyperlink ref="F69" r:id="rId49" xr:uid="{A9D4395F-FCF2-42E7-83DF-6BA941D5E7B6}"/>
    <hyperlink ref="F116:F117" r:id="rId50" display="https://www.uacj.mx/IADA/DARQ/cartasdescriptivas" xr:uid="{BDE8BF9D-D594-4F96-BC90-F84F550FAEF0}"/>
    <hyperlink ref="F120:F121" r:id="rId51" display="https://www.uacj.mx/IADA/DARQ/cartasdescriptivas" xr:uid="{24E60F27-F3CC-4915-8A07-E687DA1275CB}"/>
    <hyperlink ref="F52" r:id="rId52" xr:uid="{B90A1BBC-6E52-440C-A43F-2393F9D08AE4}"/>
    <hyperlink ref="F153" r:id="rId53" xr:uid="{BC01C083-DABE-4E23-AF4F-05ED77FA84D4}"/>
    <hyperlink ref="F72" r:id="rId54" xr:uid="{F1231B66-6FA8-4616-9FF7-85E814B80641}"/>
    <hyperlink ref="F22" r:id="rId55" xr:uid="{23EA313B-2B23-41BB-8727-9BC7069B43A5}"/>
    <hyperlink ref="F92" r:id="rId56" xr:uid="{3C5F16D4-67F2-4466-936F-4C9F6952A584}"/>
    <hyperlink ref="F2" r:id="rId57" xr:uid="{9839B926-988D-41DD-817F-91B69E3AE7A7}"/>
    <hyperlink ref="F4" r:id="rId58" xr:uid="{D9FA8585-809E-4F34-928B-E24663EA7215}"/>
    <hyperlink ref="F18" r:id="rId59" xr:uid="{3AB834B3-1B35-45CE-B7BC-406B2CEAF10A}"/>
    <hyperlink ref="F19" r:id="rId60" xr:uid="{B962C134-2EB1-4B15-A96B-E3F79B782F4D}"/>
    <hyperlink ref="F26" r:id="rId61" xr:uid="{107E422F-F21A-46B0-8515-B7A47790F8AC}"/>
    <hyperlink ref="F32" r:id="rId62" xr:uid="{E38E3774-D30C-4903-A006-FE8D18D542AE}"/>
    <hyperlink ref="F33" r:id="rId63" xr:uid="{FB7357DA-EE0E-4AB2-AF23-46DDEFA91696}"/>
    <hyperlink ref="F53" r:id="rId64" xr:uid="{F0FB1A07-02EB-44F4-9CDB-1D529D43445B}"/>
    <hyperlink ref="F56" r:id="rId65" xr:uid="{4557364D-C709-49CF-A883-4ED17EF08454}"/>
    <hyperlink ref="F57" r:id="rId66" xr:uid="{B39D392D-1989-4B77-A526-28E9CE1167F8}"/>
    <hyperlink ref="F70" r:id="rId67" xr:uid="{089A1EA0-6353-4386-BE23-E18DB740DA7D}"/>
    <hyperlink ref="F78" r:id="rId68" xr:uid="{3C5351F5-2E04-4474-B343-15FF880E357C}"/>
    <hyperlink ref="F20" r:id="rId69" xr:uid="{908BB334-F158-45EA-9A9F-77DE47803991}"/>
    <hyperlink ref="F21" r:id="rId70" xr:uid="{614479AD-EAF5-426F-8641-484CA1C48D77}"/>
    <hyperlink ref="F27" r:id="rId71" xr:uid="{CA65F7C4-541D-4DD1-916C-A479686925CD}"/>
    <hyperlink ref="F68" r:id="rId72" xr:uid="{42D84742-8B75-49D1-BABF-C43D8AED2FB5}"/>
    <hyperlink ref="F80" r:id="rId73" xr:uid="{9867D181-6A03-49E9-AFB2-47D14E2ACCF3}"/>
    <hyperlink ref="F81" r:id="rId74" xr:uid="{C2472473-D2DE-42B1-BBCD-D8539247DED8}"/>
    <hyperlink ref="F82" r:id="rId75" xr:uid="{3ED0AD29-605C-4346-9479-28BD4EE4576A}"/>
    <hyperlink ref="F90" r:id="rId76" xr:uid="{D638AB23-142B-4B57-894B-A42D8BFDC359}"/>
    <hyperlink ref="F93" r:id="rId77" xr:uid="{6BDBE7A9-F8BC-41D0-A7E9-BB15BC71F635}"/>
    <hyperlink ref="F96" r:id="rId78" xr:uid="{83A549EE-6819-41EE-A8D4-C6BB4FF232E4}"/>
    <hyperlink ref="F98" r:id="rId79" xr:uid="{88BDE201-BAAF-442E-9AF4-4A06B807C811}"/>
    <hyperlink ref="F104" r:id="rId80" xr:uid="{53989BF0-38C3-4842-8F3B-D1B5458F6C99}"/>
    <hyperlink ref="F115" r:id="rId81" xr:uid="{4EA5C292-1628-4E2D-95FB-86BAE53F743E}"/>
    <hyperlink ref="F130" r:id="rId82" xr:uid="{EC2EDB05-A94D-4539-811C-DD680C34E31C}"/>
    <hyperlink ref="F132" r:id="rId83" xr:uid="{7BB478F0-CB7F-4384-82A9-A05B0503F89C}"/>
    <hyperlink ref="F139" r:id="rId84" xr:uid="{20A6BBD4-24B1-4217-9771-E56928B560E2}"/>
    <hyperlink ref="F145" r:id="rId85" xr:uid="{3EB2ECC7-DA2F-478A-968E-FB37AF4C72DC}"/>
    <hyperlink ref="F146" r:id="rId86" xr:uid="{BEAED5F7-4FEC-46B3-8656-08B85BED7CC1}"/>
    <hyperlink ref="F147" r:id="rId87" xr:uid="{9A16CAA6-10FE-4674-B9C9-F173C5BF1DAC}"/>
    <hyperlink ref="F148" r:id="rId88" xr:uid="{0F38E330-DF4F-4F10-B6EF-A717939662B9}"/>
    <hyperlink ref="F154" r:id="rId89" xr:uid="{A5528FC5-2B14-4A8B-B68A-574012C168D8}"/>
    <hyperlink ref="F155" r:id="rId90" xr:uid="{E003D8A4-2568-4D70-B262-10A5DEFE4679}"/>
    <hyperlink ref="F161" r:id="rId91" xr:uid="{28EAFC53-D30E-472A-94ED-61A182418177}"/>
    <hyperlink ref="F162" r:id="rId92" xr:uid="{70F0F7A2-8354-4D6E-B734-7396145BCDD9}"/>
    <hyperlink ref="F163" r:id="rId93" xr:uid="{03593A37-445E-4806-9DCF-98E17CA460B4}"/>
    <hyperlink ref="F164" r:id="rId94" xr:uid="{43803A33-1EB3-4531-9AD7-8EAD7374440D}"/>
    <hyperlink ref="F165" r:id="rId95" xr:uid="{44881DAB-C804-4A06-BF78-F896834E6328}"/>
    <hyperlink ref="F166" r:id="rId96" xr:uid="{817C29B0-6D30-4E7C-B110-1D103A7286DB}"/>
    <hyperlink ref="F170" r:id="rId97" xr:uid="{58911741-7D95-4D72-A951-50DE554BF49C}"/>
    <hyperlink ref="F171" r:id="rId98" xr:uid="{236B458B-1C63-4912-9F72-D99325ABA606}"/>
    <hyperlink ref="F172" r:id="rId99" xr:uid="{A2C08576-CB98-417B-8DAE-5D7E15C94DDA}"/>
    <hyperlink ref="F174" r:id="rId100" xr:uid="{BFD466B1-E854-4D26-8DA8-56C4BAE19E0E}"/>
    <hyperlink ref="F175" r:id="rId101" xr:uid="{0438B067-ACE5-4866-B2A6-A38A00DF71F0}"/>
    <hyperlink ref="F176" r:id="rId102" xr:uid="{36B41880-19E7-4EC4-898C-C2CFF556989D}"/>
    <hyperlink ref="F140" r:id="rId103" location="PEyLGACTab" xr:uid="{917F099E-91E9-4FFE-8901-E1D0C9EA65D7}"/>
    <hyperlink ref="F37" r:id="rId104" xr:uid="{38C59CD0-A7AE-42E6-BEA9-8555B5EBC391}"/>
    <hyperlink ref="F97" r:id="rId105" xr:uid="{E909DB3E-3C99-4374-A27A-4C7E86649D57}"/>
  </hyperlinks>
  <pageMargins left="0.7" right="0.7" top="0.75" bottom="0.75" header="0.3" footer="0.3"/>
  <tableParts count="1">
    <tablePart r:id="rId10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B18"/>
  <sheetViews>
    <sheetView workbookViewId="0">
      <selection activeCell="A29" sqref="A29"/>
    </sheetView>
  </sheetViews>
  <sheetFormatPr defaultColWidth="11.42578125" defaultRowHeight="15"/>
  <cols>
    <col min="1" max="1" width="49.42578125" bestFit="1" customWidth="1"/>
    <col min="2" max="2" width="28.7109375" bestFit="1" customWidth="1"/>
  </cols>
  <sheetData>
    <row r="3" spans="1:2">
      <c r="A3" s="1" t="s">
        <v>598</v>
      </c>
      <c r="B3" t="s">
        <v>599</v>
      </c>
    </row>
    <row r="4" spans="1:2">
      <c r="A4" s="2" t="s">
        <v>23</v>
      </c>
      <c r="B4">
        <v>81</v>
      </c>
    </row>
    <row r="5" spans="1:2">
      <c r="A5" s="2" t="s">
        <v>38</v>
      </c>
      <c r="B5">
        <v>27</v>
      </c>
    </row>
    <row r="6" spans="1:2">
      <c r="A6" s="3" t="s">
        <v>37</v>
      </c>
      <c r="B6">
        <v>13</v>
      </c>
    </row>
    <row r="7" spans="1:2">
      <c r="A7" s="4" t="s">
        <v>600</v>
      </c>
      <c r="B7">
        <v>6</v>
      </c>
    </row>
    <row r="8" spans="1:2">
      <c r="A8" s="4" t="s">
        <v>601</v>
      </c>
      <c r="B8">
        <v>1</v>
      </c>
    </row>
    <row r="9" spans="1:2">
      <c r="A9" s="4" t="s">
        <v>70</v>
      </c>
      <c r="B9">
        <v>6</v>
      </c>
    </row>
    <row r="10" spans="1:2">
      <c r="A10" s="3" t="s">
        <v>77</v>
      </c>
      <c r="B10">
        <v>6</v>
      </c>
    </row>
    <row r="11" spans="1:2">
      <c r="A11" s="4" t="s">
        <v>525</v>
      </c>
      <c r="B11">
        <v>2</v>
      </c>
    </row>
    <row r="12" spans="1:2">
      <c r="A12" s="4" t="s">
        <v>134</v>
      </c>
      <c r="B12">
        <v>1</v>
      </c>
    </row>
    <row r="13" spans="1:2">
      <c r="A13" s="4" t="s">
        <v>76</v>
      </c>
      <c r="B13">
        <v>3</v>
      </c>
    </row>
    <row r="14" spans="1:2">
      <c r="A14" s="3" t="s">
        <v>602</v>
      </c>
      <c r="B14">
        <v>8</v>
      </c>
    </row>
    <row r="15" spans="1:2">
      <c r="A15" s="4" t="s">
        <v>603</v>
      </c>
      <c r="B15">
        <v>8</v>
      </c>
    </row>
    <row r="16" spans="1:2">
      <c r="A16" s="2" t="s">
        <v>50</v>
      </c>
      <c r="B16">
        <v>94</v>
      </c>
    </row>
    <row r="17" spans="1:2">
      <c r="A17" s="2" t="s">
        <v>98</v>
      </c>
      <c r="B17">
        <v>18</v>
      </c>
    </row>
    <row r="18" spans="1:2">
      <c r="A18" s="2" t="s">
        <v>604</v>
      </c>
      <c r="B18">
        <v>220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E252E9F64170E478AFE8A3B92788D50" ma:contentTypeVersion="16" ma:contentTypeDescription="Create a new document." ma:contentTypeScope="" ma:versionID="353057e3bf48b15e4f595529d19dd16e">
  <xsd:schema xmlns:xsd="http://www.w3.org/2001/XMLSchema" xmlns:xs="http://www.w3.org/2001/XMLSchema" xmlns:p="http://schemas.microsoft.com/office/2006/metadata/properties" xmlns:ns3="ad98e02e-7a64-4cc7-ba09-0af2f5b08e78" xmlns:ns4="bd4c8b01-d631-4ed1-b6ec-b92bab9d8fde" targetNamespace="http://schemas.microsoft.com/office/2006/metadata/properties" ma:root="true" ma:fieldsID="93c34e936ca7ef5f0a6b5b11c40480ed" ns3:_="" ns4:_="">
    <xsd:import namespace="ad98e02e-7a64-4cc7-ba09-0af2f5b08e78"/>
    <xsd:import namespace="bd4c8b01-d631-4ed1-b6ec-b92bab9d8fde"/>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_activity"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98e02e-7a64-4cc7-ba09-0af2f5b08e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_activity" ma:index="15" nillable="true" ma:displayName="_activity" ma:hidden="true" ma:internalName="_activity">
      <xsd:simpleType>
        <xsd:restriction base="dms:Note"/>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4c8b01-d631-4ed1-b6ec-b92bab9d8fd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d98e02e-7a64-4cc7-ba09-0af2f5b08e78" xsi:nil="true"/>
  </documentManagement>
</p:properties>
</file>

<file path=customXml/itemProps1.xml><?xml version="1.0" encoding="utf-8"?>
<ds:datastoreItem xmlns:ds="http://schemas.openxmlformats.org/officeDocument/2006/customXml" ds:itemID="{6DAFB155-70C3-4C0B-BD62-52037C94CD02}"/>
</file>

<file path=customXml/itemProps2.xml><?xml version="1.0" encoding="utf-8"?>
<ds:datastoreItem xmlns:ds="http://schemas.openxmlformats.org/officeDocument/2006/customXml" ds:itemID="{B4336DFF-3C77-45DD-8F57-89FE0929C604}"/>
</file>

<file path=customXml/itemProps3.xml><?xml version="1.0" encoding="utf-8"?>
<ds:datastoreItem xmlns:ds="http://schemas.openxmlformats.org/officeDocument/2006/customXml" ds:itemID="{5D6BDF34-9D46-45DE-B84D-37724F2DB74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Mayra Nallely Escárcega Barraza</dc:creator>
  <cp:keywords/>
  <dc:description/>
  <cp:lastModifiedBy/>
  <cp:revision/>
  <dcterms:created xsi:type="dcterms:W3CDTF">2023-08-31T16:17:58Z</dcterms:created>
  <dcterms:modified xsi:type="dcterms:W3CDTF">2024-09-23T16:10:49Z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0x0101003E252E9F64170E478AFE8A3B92788D50</vt:lpwstr>
  </property>
</Properties>
</file>