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alumnosuacj-my.sharepoint.com/personal/sub_investigacion_uacj_mx/Documents/PIISO/2026/Formatos/"/>
    </mc:Choice>
  </mc:AlternateContent>
  <xr:revisionPtr revIDLastSave="1362" documentId="11_1D534DACE7867FB635FE90D60EDB7C086B436A08" xr6:coauthVersionLast="47" xr6:coauthVersionMax="47" xr10:uidLastSave="{70BCD026-9738-419E-B238-5D7429493443}"/>
  <bookViews>
    <workbookView xWindow="-120" yWindow="-120" windowWidth="29040" windowHeight="17520" xr2:uid="{00000000-000D-0000-FFFF-FFFF00000000}"/>
  </bookViews>
  <sheets>
    <sheet name="Desglose presupuestario" sheetId="2" r:id="rId1"/>
    <sheet name="Desglose Concurrente" sheetId="3" r:id="rId2"/>
    <sheet name="Desglose en especie" sheetId="4" r:id="rId3"/>
  </sheets>
  <definedNames>
    <definedName name="_xlnm.Print_Area" localSheetId="1">'Desglose Concurrente'!$A$1:$F$40</definedName>
    <definedName name="_xlnm.Print_Area" localSheetId="0">'Desglose presupuestario'!$A$2:$F$42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4" l="1"/>
  <c r="E31" i="4"/>
  <c r="B5" i="4"/>
  <c r="B3" i="4" s="1"/>
  <c r="B4" i="4"/>
  <c r="E10" i="2"/>
  <c r="C40" i="2"/>
  <c r="B5" i="3"/>
  <c r="C40" i="3"/>
  <c r="E40" i="3" s="1"/>
  <c r="D40" i="3"/>
  <c r="E39" i="3"/>
  <c r="E38" i="3"/>
  <c r="E37" i="3"/>
  <c r="D40" i="2"/>
  <c r="E39" i="2"/>
  <c r="E38" i="2"/>
  <c r="E37" i="2"/>
  <c r="E24" i="2"/>
  <c r="E14" i="2"/>
  <c r="E12" i="2"/>
  <c r="E11" i="2"/>
  <c r="D32" i="2"/>
  <c r="B5" i="2" s="1"/>
  <c r="C32" i="2"/>
  <c r="E13" i="2"/>
  <c r="E15" i="2"/>
  <c r="E16" i="2"/>
  <c r="E17" i="2"/>
  <c r="E18" i="2"/>
  <c r="E19" i="2"/>
  <c r="E20" i="2"/>
  <c r="E21" i="2"/>
  <c r="E22" i="2"/>
  <c r="E23" i="2"/>
  <c r="E26" i="2"/>
  <c r="E28" i="2"/>
  <c r="E29" i="2"/>
  <c r="D32" i="3"/>
  <c r="C32" i="3"/>
  <c r="B4" i="3" s="1"/>
  <c r="E11" i="3"/>
  <c r="E12" i="3"/>
  <c r="E13" i="3"/>
  <c r="E14" i="3"/>
  <c r="E15" i="3"/>
  <c r="E16" i="3"/>
  <c r="E17" i="3"/>
  <c r="E18" i="3"/>
  <c r="E19" i="3"/>
  <c r="E20" i="3"/>
  <c r="E21" i="3"/>
  <c r="E22" i="3"/>
  <c r="E23" i="3"/>
  <c r="E24" i="3"/>
  <c r="E25" i="3"/>
  <c r="E26" i="3"/>
  <c r="E27" i="3"/>
  <c r="E28" i="3"/>
  <c r="E29" i="3"/>
  <c r="E30" i="3"/>
  <c r="E31" i="3"/>
  <c r="E10" i="3"/>
  <c r="E10" i="4"/>
  <c r="E11" i="4"/>
  <c r="E12" i="4"/>
  <c r="E13" i="4"/>
  <c r="E14" i="4"/>
  <c r="E15" i="4"/>
  <c r="E16" i="4"/>
  <c r="E17" i="4"/>
  <c r="E18" i="4"/>
  <c r="E19" i="4"/>
  <c r="E20" i="4"/>
  <c r="E21" i="4"/>
  <c r="E22" i="4"/>
  <c r="E23" i="4"/>
  <c r="E24" i="4"/>
  <c r="E25" i="4"/>
  <c r="E26" i="4"/>
  <c r="E27" i="4"/>
  <c r="E28" i="4"/>
  <c r="E29" i="4"/>
  <c r="E30" i="4"/>
  <c r="E9" i="4"/>
  <c r="E38" i="4"/>
  <c r="E37" i="4"/>
  <c r="E36" i="4"/>
  <c r="D39" i="4"/>
  <c r="C39" i="4"/>
  <c r="C31" i="4"/>
  <c r="D31" i="4"/>
  <c r="B3" i="3" l="1"/>
  <c r="E32" i="3"/>
  <c r="E32" i="2"/>
  <c r="B4" i="2"/>
  <c r="E31" i="2" s="1"/>
  <c r="B3" i="2" l="1"/>
  <c r="E25" i="2" s="1"/>
  <c r="E27" i="2" l="1"/>
  <c r="E40" i="2"/>
  <c r="E30" i="2"/>
</calcChain>
</file>

<file path=xl/sharedStrings.xml><?xml version="1.0" encoding="utf-8"?>
<sst xmlns="http://schemas.openxmlformats.org/spreadsheetml/2006/main" count="257" uniqueCount="96">
  <si>
    <t>DATOS DEL PROYECTO</t>
  </si>
  <si>
    <t>Título de la propuesta de investigación</t>
  </si>
  <si>
    <t>Monto total solicitado PIISO</t>
  </si>
  <si>
    <t>Monto total solicitado Concurrente</t>
  </si>
  <si>
    <t>Monto total solicitado en especie</t>
  </si>
  <si>
    <t>Monto solicitado etapa 1</t>
  </si>
  <si>
    <t>Monto solicitado etapa 2</t>
  </si>
  <si>
    <t>PRESUPUESTO PIISO</t>
  </si>
  <si>
    <t>Gasto Corriente</t>
  </si>
  <si>
    <t>Rubro</t>
  </si>
  <si>
    <t>Descripción rubro TDR</t>
  </si>
  <si>
    <t>Monto solicitado
ETAPA 1</t>
  </si>
  <si>
    <t>Monto solicitado
ETAPA 2</t>
  </si>
  <si>
    <t>Monto total por rubro</t>
  </si>
  <si>
    <t xml:space="preserve">Justificación </t>
  </si>
  <si>
    <r>
      <rPr>
        <b/>
        <sz val="9"/>
        <color rgb="FF000000"/>
        <rFont val="Calibri"/>
        <family val="2"/>
      </rPr>
      <t xml:space="preserve">Material para información en actividades de investigación científica y tecnológica
</t>
    </r>
    <r>
      <rPr>
        <sz val="8"/>
        <color rgb="FF000000"/>
        <rFont val="Calibri"/>
        <family val="2"/>
      </rPr>
      <t xml:space="preserve">[51401 Material didáctico (materiales y útiles de enseñanza] </t>
    </r>
  </si>
  <si>
    <r>
      <rPr>
        <sz val="8"/>
        <color rgb="FF000000"/>
        <rFont val="Calibri"/>
        <family val="2"/>
      </rPr>
      <t xml:space="preserve">Considera la adquisición de libros, artículos científicos y publicaciones, que sean necesarios para el desarrollo del proyecto. Gastos efectuados por consultas o generación de bancos de información, así como la impresión y/o fotocopias que sean necesarios para el desarrollo del proyecto. Se incluye la cartografía y publicaciones tales como: las relativas a indicadores económicos y sociodemográficos, cuentas nacionales, estudios geográficos y geodésicos, mapas, planos, fotografías aéreas y publicaciones relacionadas con información estadística y geográfica. </t>
    </r>
    <r>
      <rPr>
        <b/>
        <sz val="8"/>
        <color rgb="FF000000"/>
        <rFont val="Calibri"/>
        <family val="2"/>
      </rPr>
      <t xml:space="preserve">El monto máximo autorizado para este rubro será de $10,000.00 (diez mil pesos 00/100 M.N.) </t>
    </r>
  </si>
  <si>
    <t> </t>
  </si>
  <si>
    <r>
      <rPr>
        <b/>
        <sz val="9"/>
        <color rgb="FF000000"/>
        <rFont val="Calibri"/>
        <family val="2"/>
      </rPr>
      <t xml:space="preserve">Impresión, divulgación y difusión de resultados 
</t>
    </r>
    <r>
      <rPr>
        <sz val="8"/>
        <color rgb="FF000000"/>
        <rFont val="Calibri"/>
        <family val="2"/>
      </rPr>
      <t xml:space="preserve">[54001 Impresiones y publicaciones] </t>
    </r>
  </si>
  <si>
    <r>
      <rPr>
        <b/>
        <sz val="9"/>
        <color rgb="FF000000"/>
        <rFont val="Calibri"/>
        <family val="2"/>
      </rPr>
      <t xml:space="preserve">Cargos por procesamiento de artículos (APC) para publicación en revistas científicas arbitradas  
</t>
    </r>
    <r>
      <rPr>
        <sz val="8"/>
        <color rgb="FF000000"/>
        <rFont val="Calibri"/>
        <family val="2"/>
      </rPr>
      <t xml:space="preserve">[54001 Impresiones y publicaciones] </t>
    </r>
  </si>
  <si>
    <r>
      <rPr>
        <b/>
        <sz val="9"/>
        <color rgb="FF000000"/>
        <rFont val="Calibri"/>
        <family val="2"/>
      </rPr>
      <t xml:space="preserve">Materiales y útiles de oficina  
</t>
    </r>
    <r>
      <rPr>
        <sz val="8"/>
        <color rgb="FF000000"/>
        <rFont val="Calibri"/>
        <family val="2"/>
      </rPr>
      <t xml:space="preserve">[51201 Materiales de oficina] </t>
    </r>
  </si>
  <si>
    <t xml:space="preserve">Considera la adquisición de materiales y artículos diversos, tales como papelería, formas, libretas, carpetas, artículos de dibujo, correspondencia y archivo y otros productos similares necesarios para el desarrollo del proyecto y para facilitar el control y manejo de su archivo.  </t>
  </si>
  <si>
    <r>
      <rPr>
        <b/>
        <sz val="9"/>
        <color rgb="FF000000"/>
        <rFont val="Calibri"/>
        <family val="2"/>
      </rPr>
      <t xml:space="preserve">Materiales y consumibles para el procesamiento en equipos y bienes informáticos 
</t>
    </r>
    <r>
      <rPr>
        <sz val="8"/>
        <color rgb="FF000000"/>
        <rFont val="Calibri"/>
        <family val="2"/>
      </rPr>
      <t xml:space="preserve">51602 Refacciones de equipo de cómputo* y 512 02 Materiales y útiles de impresión**] </t>
    </r>
  </si>
  <si>
    <r>
      <t xml:space="preserve">Corresponde a la adquisición de insumos utilizados en el procesamiento y/o grabación, como son discos duros* y dispositivos de USB*, así como tóner para impresoras** y materiales para limpieza de los equipos*. </t>
    </r>
    <r>
      <rPr>
        <b/>
        <sz val="8"/>
        <color rgb="FF000000"/>
        <rFont val="Calibri"/>
        <family val="2"/>
      </rPr>
      <t xml:space="preserve">El monto máximo destinado para dicho rubro es hasta por $20,000 pesos. </t>
    </r>
  </si>
  <si>
    <r>
      <rPr>
        <b/>
        <sz val="9"/>
        <color rgb="FF000000"/>
        <rFont val="Calibri"/>
        <family val="2"/>
      </rPr>
      <t xml:space="preserve">Material eléctrico y electrónico  
</t>
    </r>
    <r>
      <rPr>
        <sz val="8"/>
        <color rgb="FF000000"/>
        <rFont val="Calibri"/>
        <family val="2"/>
      </rPr>
      <t xml:space="preserve">[51704 Material eléctrico* (eléctrico y electrónico), 51703 Materiales complementarios**, 51804 Materiales y suministros médicos***] </t>
    </r>
  </si>
  <si>
    <t xml:space="preserve">Adquisición de todo tipo de material eléctrico y electrónico, tales como: cables*, interruptores, tubos fluorescentes, focos*, aislantes*, electrodos***, transistores, alambres** y lámparas*, entre otros, que se requieran para la correcta instalación y uso de los equipos utilizados en el contexto del proyecto. </t>
  </si>
  <si>
    <r>
      <rPr>
        <b/>
        <sz val="9"/>
        <color rgb="FF000000"/>
        <rFont val="Calibri"/>
        <family val="2"/>
      </rPr>
      <t xml:space="preserve">Productos alimenticios, agropecuarios y forestales  
</t>
    </r>
    <r>
      <rPr>
        <sz val="8"/>
        <color rgb="FF000000"/>
        <rFont val="Calibri"/>
        <family val="2"/>
      </rPr>
      <t xml:space="preserve">[51503 Granos y forrajes] </t>
    </r>
  </si>
  <si>
    <t xml:space="preserve">Considera la adquisición de materias primas en estado natural, transformadas o semitransformadas, de naturaleza vegetal y animal que se utilizan en los procesos productivos. Son los artículos de consumo no inventariables, tales como semillas, sustrato para propagación de plantas, granos y semillas para experimentación vinculados a las necesidades del proyecto. </t>
  </si>
  <si>
    <r>
      <rPr>
        <b/>
        <sz val="9"/>
        <color rgb="FF000000"/>
        <rFont val="Calibri"/>
        <family val="2"/>
      </rPr>
      <t xml:space="preserve">Plaguicidas, abonos y fertilizantes  
</t>
    </r>
    <r>
      <rPr>
        <sz val="8"/>
        <color rgb="FF000000"/>
        <rFont val="Calibri"/>
        <family val="2"/>
      </rPr>
      <t xml:space="preserve">[51802 Plaguicidas, abonos y fertilizantes] </t>
    </r>
  </si>
  <si>
    <t xml:space="preserve">Corresponde a la adquisición de fertilizantes, fungicidas, herbicidas, reguladores del crecimiento de las plantas y nutrientes de suelos, entre otros, necesarios en función de los objetivos del proyecto. </t>
  </si>
  <si>
    <r>
      <rPr>
        <b/>
        <sz val="9"/>
        <color rgb="FF000000"/>
        <rFont val="Calibri"/>
        <family val="2"/>
      </rPr>
      <t xml:space="preserve">Fibras sintéticas, hules, plásticos y derivados  
</t>
    </r>
    <r>
      <rPr>
        <sz val="8"/>
        <color rgb="FF000000"/>
        <rFont val="Calibri"/>
        <family val="2"/>
      </rPr>
      <t xml:space="preserve">[51701 Materiales de construcción, 51805 Materiales y suministros de lab.] </t>
    </r>
  </si>
  <si>
    <t xml:space="preserve">Corresponde a gastos relacionados con la adquisición de productos a partir del hule o de resinas plásticas, perfiles, tubos y conexiones, productos laminados, placas espumas, envases y contenedores, incluye PVC, necesarios para el establecimiento de invernaderos, sistemas piloto de riego, sistemas acuícolas o agroacuícolas, y aquellos que se describan claramente como productos del proyecto. </t>
  </si>
  <si>
    <r>
      <rPr>
        <b/>
        <sz val="9"/>
        <color rgb="FF000000"/>
        <rFont val="Calibri"/>
        <family val="2"/>
      </rPr>
      <t xml:space="preserve">Activos biológicos para investigación  
</t>
    </r>
    <r>
      <rPr>
        <sz val="8"/>
        <color rgb="FF000000"/>
        <rFont val="Calibri"/>
        <family val="2"/>
      </rPr>
      <t xml:space="preserve">[51804 Material y suministro médico*, 51805 Materiales y suministros de lab**, 51703 Material complementario***,51801 sustancias] </t>
    </r>
  </si>
  <si>
    <t xml:space="preserve">Asignaciones destinadas a la adquisición de activos biológicos necesarios para el desarrollo de actividades de investigación científica, experimental o tecnológica, incluyendo especies menores, animales** de laboratorio, árboles***, plantas***, tejidos*, microorganismos, células germinales, células tumorales y otros activos biológicos utilizados conforme a los objetivos del proyecto. 
La adquisición y uso de estos activos deberá contar con la aprobación de los comités de ética correspondientes y cumplir con la normatividad aplicable en materia de bioética, bienestar animal y protección ambiental. </t>
  </si>
  <si>
    <r>
      <rPr>
        <b/>
        <sz val="9"/>
        <color rgb="FF000000"/>
        <rFont val="Calibri"/>
        <family val="2"/>
      </rPr>
      <t xml:space="preserve">Productos químicos, farmacéuticos y de laboratorio  
</t>
    </r>
    <r>
      <rPr>
        <sz val="8"/>
        <color rgb="FF000000"/>
        <rFont val="Calibri"/>
        <family val="2"/>
      </rPr>
      <t xml:space="preserve">[51801 Sustancias químicas (básicas), 51803 Medicinas y productos farmacéuticos] </t>
    </r>
  </si>
  <si>
    <t xml:space="preserve">Corresponde a la adquisición de productos químicos básicos, reactivos, principios químicos o botánicos y columnas entre otros, para experimentación, análisis, diagnóstico, calibración, etc. necesarios en el marco del proyecto y el cumplimiento de sus objetivos. </t>
  </si>
  <si>
    <r>
      <rPr>
        <b/>
        <sz val="9"/>
        <color rgb="FF000000"/>
        <rFont val="Calibri"/>
        <family val="2"/>
      </rPr>
      <t xml:space="preserve">Materiales, accesorios y suministros de laboratorio y de uso directo  
</t>
    </r>
    <r>
      <rPr>
        <sz val="8"/>
        <color rgb="FF000000"/>
        <rFont val="Calibri"/>
        <family val="2"/>
      </rPr>
      <t xml:space="preserve">[51805 Materiales y suministros de laboratorio] </t>
    </r>
  </si>
  <si>
    <t xml:space="preserve">Corresponde a adquisiciones relacionadas con la operación, arrendamiento, reparación y mantenimiento de equipo de laboratorio especializado, materiales de laboratorio de consumo de uso directo del proyecto, indispensables y plenamente justificados. Puede incluir entre otros: herramientas y dispositivos para pruebas experimentales y equipo de seguridad. </t>
  </si>
  <si>
    <r>
      <rPr>
        <b/>
        <sz val="9"/>
        <color rgb="FF000000"/>
        <rFont val="Calibri"/>
        <family val="2"/>
      </rPr>
      <t xml:space="preserve">Herramientas menores  
</t>
    </r>
    <r>
      <rPr>
        <sz val="8"/>
        <color rgb="FF000000"/>
        <rFont val="Calibri"/>
        <family val="2"/>
      </rPr>
      <t xml:space="preserve">[51601 Herramientas] </t>
    </r>
  </si>
  <si>
    <t xml:space="preserve">Corresponde a la adquisición de herramientas auxiliares de trabajo indispensables para la ejecución del proyecto y plenamente justificados, tales como: desarmadores, martillos, llaves para tuercas, carretillas de mano, cuchillos, navajas, tijeras de mano, sierras de mano, alicates, hojas para seguetas, micrómetros, cintas métricas, pinzas, prensas, taladros, zapapicos, escaleras, palas y demás bienes de consumo similares. </t>
  </si>
  <si>
    <r>
      <rPr>
        <b/>
        <sz val="9"/>
        <color rgb="FF000000"/>
        <rFont val="Calibri"/>
        <family val="2"/>
      </rPr>
      <t xml:space="preserve">Refacciones y accesorios menores de equipo e instrumental médico y de laboratorio  
</t>
    </r>
    <r>
      <rPr>
        <sz val="8"/>
        <color rgb="FF000000"/>
        <rFont val="Calibri"/>
        <family val="2"/>
      </rPr>
      <t xml:space="preserve">[51605 Refacciones y accesorios menores de equipo instrumental médico y de laboratorio] </t>
    </r>
  </si>
  <si>
    <t xml:space="preserve">Asignaciones destinadas a la adquisición de refacciones y accesorios para equipo e instrumentos médicos y de laboratorio tales como refacciones menores para microscopios, básculas, potenciómetros pH, agitadores y bombas de alto vacío entre otros, necesarios y plenamente justificados para el logro de los objetivos del proyecto. </t>
  </si>
  <si>
    <r>
      <t xml:space="preserve">Combustibles  
</t>
    </r>
    <r>
      <rPr>
        <sz val="8"/>
        <color rgb="FF000000"/>
        <rFont val="Calibri"/>
        <family val="2"/>
      </rPr>
      <t xml:space="preserve">[51901 Combustibles (combustibles, lubricantes y aditivos] </t>
    </r>
  </si>
  <si>
    <r>
      <t xml:space="preserve">Corresponde a la adquisición de combustibles en estado líquido o gaseoso, requeridos para el funcionamiento de vehículos y equipo de transporte, terrestres y/o acuáticos, tales como automóviles, camiones, camionetas, lanchas u otro tipo de embarcación.  
Este gasto deberá estar estrictamente vinculado al trabajo de campo y a los tiempos en los que se lleve a cabo. </t>
    </r>
    <r>
      <rPr>
        <b/>
        <sz val="8"/>
        <color rgb="FF000000"/>
        <rFont val="Calibri"/>
        <family val="2"/>
      </rPr>
      <t>Y tiene un tope autorizado hasta por $15,000 pesos. Previo a su ejecución, debe tener el respaldo “permiso de comisión autorizado” por la jefatura o dirección de su instituto.</t>
    </r>
    <r>
      <rPr>
        <sz val="8"/>
        <color rgb="FF000000"/>
        <rFont val="Calibri"/>
        <family val="2"/>
      </rPr>
      <t xml:space="preserve"> </t>
    </r>
  </si>
  <si>
    <r>
      <rPr>
        <b/>
        <sz val="9"/>
        <color rgb="FF000000"/>
        <rFont val="Calibri"/>
        <family val="2"/>
      </rPr>
      <t xml:space="preserve">Gastos por trabajo de campo  
</t>
    </r>
    <r>
      <rPr>
        <sz val="8"/>
        <color rgb="FF000000"/>
        <rFont val="Calibri"/>
        <family val="2"/>
      </rPr>
      <t xml:space="preserve">[56020 Gastos de trabajo de campo (Otros servicios generales)] </t>
    </r>
  </si>
  <si>
    <r>
      <t xml:space="preserve">Destinado al pago de gastos derivados de trabajos de campo requeridos para el desarrollo del proyecto, de acuerdo con las condiciones económicas locales y los criterios de valoración aceptables por la UACJ. Esta debe ser una labor limitada de tiempo, en la cual las actividades son específicas y enfocadas a la solución práctica y oportuna dentro de lo establecido en el proyecto. No se pagarán servicios de reparación o mantenimiento de vehículos ni de equipo de transporte de ningún tipo. La renta de vehículos se acepta solo en el caso que esté establecido en el CAR. Para gastos relacionados con el trabajo de campo fuera de la ciudad: viáticos, alimentos, casetas y gasolina, aplican los montos establecidos en los tabuladores de la UACJ, así como lo establecido en el CAR. Los formatos para la comprobación estarán disponibles en la página UACJ Investigación. 
 Con cargo a este rubro se cubrirán, entre otros, los siguientes gastos, cuya comprobación deberá documentarse adicionalmente con la bitácora, fotografías/videos/audios (según sea el caso). 
 Para el desarrollo del proyecto incluye:  
Levantamiento de encuestas 
Aplicación de entrevistas 
Recolección de muestras 
Pago de traductoras o traductores de dialectos o idiomas regionales 
Gastos de estancia y alimentación, solo en los casos en los que el trabajo de campo requiera el desplazamiento a sitios de difícil acceso o a una distancia considerable del sitio en el que se encuentra radicado el proyecto, siempre que sea dentro del Estado de Chihuahua. Si para el objetivo del proyecto se requiere llevar a cabo trabajo de campo fuera del Estado de Chihuahua, deberá justificarlo considerando el impacto social que tendrá para la región. 
La comprobación de estos gastos se hará mediante facturas y/o recibos correspondientes. Solo cuando se trate de hospedaje o alimentación en zonas alejadas de los centros urbanos, como serranías, montañas, reservas, etc., de manera excepcional la comprobación podrá hacerse a través de las bitácoras, fotografías, audios, videos, según sea el caso. 
</t>
    </r>
    <r>
      <rPr>
        <b/>
        <sz val="8"/>
        <color rgb="FF000000"/>
        <rFont val="Calibri"/>
        <family val="2"/>
      </rPr>
      <t xml:space="preserve">Para este rubro, el monto a financiar será hasta el 15% del total autorizado. </t>
    </r>
  </si>
  <si>
    <r>
      <rPr>
        <b/>
        <sz val="9"/>
        <color rgb="FF000000"/>
        <rFont val="Calibri"/>
        <family val="2"/>
      </rPr>
      <t xml:space="preserve">Estudiantes incorporados al proyecto.  
</t>
    </r>
    <r>
      <rPr>
        <sz val="8"/>
        <color rgb="FF000000"/>
        <rFont val="Calibri"/>
        <family val="2"/>
      </rPr>
      <t xml:space="preserve">[55015 Participación en proyectos de investigación (Becas y otras ayudas para programas de capacitación)] </t>
    </r>
  </si>
  <si>
    <r>
      <rPr>
        <sz val="8"/>
        <color rgb="FF000000"/>
        <rFont val="Calibri"/>
        <family val="2"/>
      </rPr>
      <t>Apoyo a estudiantes inscritos a la UACJ. El Responsable Técnico(a) deberá solicitar el alta, baja o modificación correspondiente y documentada 15 días naturales antes de que inicien las actividades. Al término de su participación entregará un informe final de actividades ante la DGITT. 
El expediente requerido para dar de alta a estudiante es el siguiente: 
Constancia de estudios y constancia de inscripción. Que contenga el promedio, el porcentaje de créditos totales y créditos cursados. Se pide que cuente con el 80% de créditos cursados y un promedio general mínimo de 8.0. 
Carta de estudiante incorporado al proyecto. 
Comprobante de la entrega del apoyo (formato de recibos, disponible en la página UACJ Investigación) 
Identificación oficial vigente. 
Carta compromiso del estudiante. 
Se podrá apoyar a un estudiante de nivel pregrado para participar durante la vigencia del proyecto. No podrán participar estudiantes si reciben cualquier otro apoyo económico de la UACJ. 
El monto estimado en UMAS y duración del apoyo serán: 
Hasta 2 veces el valor mensual de la UMA y hasta por 6 meses. 
E</t>
    </r>
    <r>
      <rPr>
        <b/>
        <sz val="8"/>
        <color rgb="FF000000"/>
        <rFont val="Calibri"/>
        <family val="2"/>
      </rPr>
      <t xml:space="preserve">n ningún caso se reconocerán pagos retroactivos. </t>
    </r>
  </si>
  <si>
    <r>
      <rPr>
        <b/>
        <sz val="9"/>
        <color rgb="FF000000"/>
        <rFont val="Calibri"/>
        <family val="2"/>
      </rPr>
      <t xml:space="preserve">Inscripción a congresos, seminarios y eventos académicos  
</t>
    </r>
    <r>
      <rPr>
        <sz val="8"/>
        <color rgb="FF000000"/>
        <rFont val="Calibri"/>
        <family val="2"/>
      </rPr>
      <t xml:space="preserve">[54501 Congresos, convenciones y exposiciones] </t>
    </r>
  </si>
  <si>
    <r>
      <rPr>
        <b/>
        <sz val="9"/>
        <color rgb="FF000000"/>
        <rFont val="Calibri"/>
        <family val="2"/>
      </rPr>
      <t xml:space="preserve">Pasajes nacionales e internacionales aéreos 
</t>
    </r>
    <r>
      <rPr>
        <sz val="8"/>
        <color rgb="FF000000"/>
        <rFont val="Calibri"/>
        <family val="2"/>
      </rPr>
      <t xml:space="preserve">[54401 Gastos de pasaje]  </t>
    </r>
  </si>
  <si>
    <t>Destinado al pago de boletos de avión en tarifa económica para viajes en territorio nacional o en el extranjero, para las y los colaboradores y participantes registrados en el proyecto, para la asistencia a congresos y otros eventos académicos. El gasto deberá estar plenamente justificado y vinculado al cumplimiento de los objetivos del proyecto. No se aceptarán solicitudes que sean para presentar resultados de otra temática y tampoco para estancias de investigación.</t>
  </si>
  <si>
    <r>
      <rPr>
        <b/>
        <sz val="9"/>
        <color rgb="FF000000"/>
        <rFont val="Calibri"/>
        <family val="2"/>
      </rPr>
      <t xml:space="preserve">Pasajes nacionales e internacionales terrestres  
</t>
    </r>
    <r>
      <rPr>
        <sz val="8"/>
        <color rgb="FF000000"/>
        <rFont val="Calibri"/>
        <family val="2"/>
      </rPr>
      <t xml:space="preserve">[54402 Gastos de viáticos]  </t>
    </r>
  </si>
  <si>
    <t>Destinado al pago de los gastos de pasajes y transportación, para las y los colaboradores y participantes registrados en el proyecto, para trabajo de campo, así como para la asistencia a congresos y otros eventos académicos. El tipo de gastos permitidos incluye, boletos de autobús, barco o ferrocarril, así como peajes en caso de transportarse en automóvil. 
 El gasto deberá estar plenamente justificado y vinculado al cumplimiento de los objetivos del proyecto. No se aceptarán solicitudes que sean para presentar resultados de otra temática y tampoco para estancias de investigación.</t>
  </si>
  <si>
    <r>
      <rPr>
        <b/>
        <sz val="9"/>
        <color rgb="FF000000"/>
        <rFont val="Calibri"/>
        <family val="2"/>
      </rPr>
      <t xml:space="preserve">Viáticos  
</t>
    </r>
    <r>
      <rPr>
        <sz val="8"/>
        <color rgb="FF000000"/>
        <rFont val="Calibri"/>
        <family val="2"/>
      </rPr>
      <t xml:space="preserve">[54401 Gastos de pasaje]  </t>
    </r>
  </si>
  <si>
    <r>
      <rPr>
        <sz val="8"/>
        <color rgb="FF000000"/>
        <rFont val="Calibri"/>
        <family val="2"/>
      </rPr>
      <t xml:space="preserve">Destinado al pago de los gastos de hospedaje y alimentación para las y los participantes y estudiantes registrados en el proyecto en el desempeño de las actividades de campo, experimentales u otras requeridas por el proyecto. El monto solicitado en este rubro deberá estar en concordancia con lo solicitado en los rubros de Pasajes nacionales e internacionales aéreos y/o Pasajes nacionales e internacionales terrestres. Considerar que los gastos estarán determinados por el tabulador de la normativa de la UACJ. 
</t>
    </r>
    <r>
      <rPr>
        <b/>
        <sz val="8"/>
        <color rgb="FF000000"/>
        <rFont val="Calibri"/>
        <family val="2"/>
      </rPr>
      <t xml:space="preserve">En conjunto los rubros de viáticos, pasajes nacionales e internacionales aéreos y pasajes nacionales e internacionales terrestres se financiarán hasta por el 20% del total autorizado. </t>
    </r>
  </si>
  <si>
    <t xml:space="preserve">Organización y coordinación de actividades académicas y de difusión </t>
  </si>
  <si>
    <r>
      <rPr>
        <sz val="8"/>
        <color rgb="FF000000"/>
        <rFont val="Calibri"/>
        <family val="2"/>
      </rPr>
      <t xml:space="preserve">Asignaciones destinadas a cubrir los gastos de organización, coordinación y realización de actividades académicas y de divulgación orientadas a la transferencia, divulgación y difusión de avances y resultados del Proyecto, con el objetivo de propiciar el acceso universal al conocimiento y el intercambio académico. Incluye, entre otros, gastos vinculados a la organización de seminarios, congresos, talleres, foros, coloquios, simposios y reuniones académicas. 
Puede incluir la adquisición de insumos para ofrecer degustación de café, siempre y cuando este sea proporcional al número de participantes, Qquedan expresamente excluidos de este rubro los artículos promocionales, los servicios de banquetes, así como los gastos por concepto de pasajes, viáticos e inscripciones a eventos. </t>
    </r>
    <r>
      <rPr>
        <b/>
        <sz val="8"/>
        <color rgb="FF000000"/>
        <rFont val="Calibri"/>
        <family val="2"/>
      </rPr>
      <t>Para este rubro el monto a financiar será hasta el 20% del total autorizado.</t>
    </r>
  </si>
  <si>
    <t>Totales Gasto Corriente</t>
  </si>
  <si>
    <t>Gasto de Inversión</t>
  </si>
  <si>
    <r>
      <rPr>
        <sz val="9"/>
        <color rgb="FF000000"/>
        <rFont val="Calibri"/>
        <family val="2"/>
      </rPr>
      <t xml:space="preserve">Se refiere a los gastos relacionados con la adquisición de activos o bienes de consumo duradero, inventariables, relacionados estrictamente con el proyecto y plenamente justificados. Los activos adquiridos para la ejecución del proyecto, así como la infraestructura derivada del mismo, formarán parte del patrimonio de la UACJ. 
</t>
    </r>
    <r>
      <rPr>
        <b/>
        <sz val="9"/>
        <color rgb="FF000000"/>
        <rFont val="Calibri"/>
        <family val="2"/>
      </rPr>
      <t xml:space="preserve">
El monto total para gasto de inversión, en su conjunto, no debe exceder del 20 % del total autorizado.</t>
    </r>
  </si>
  <si>
    <r>
      <rPr>
        <b/>
        <sz val="9"/>
        <color rgb="FF000000"/>
        <rFont val="Calibri"/>
        <family val="2"/>
      </rPr>
      <t xml:space="preserve">Equipo de cómputo
</t>
    </r>
    <r>
      <rPr>
        <sz val="8"/>
        <color rgb="FF000000"/>
        <rFont val="Calibri"/>
        <family val="2"/>
      </rPr>
      <t>[57501 Equipos de cómputos y de tecnologías de la información]</t>
    </r>
    <r>
      <rPr>
        <b/>
        <sz val="9"/>
        <color rgb="FF000000"/>
        <rFont val="Calibri"/>
        <family val="2"/>
      </rPr>
      <t xml:space="preserve"> </t>
    </r>
  </si>
  <si>
    <t xml:space="preserve">Son todos aquellos gastos para la adquisición de equipo y aparatos de uso informático, para el procesamiento electrónico de datos, necesario para la realización del trabajo, tales como computadoras de escritorio, portátiles y estaciones de trabajo, impresoras y dispositivos equivalentes, siempre que estén directamente vinculados con los objetivos del proyecto y debidamente justificado, por lo que no será susceptible de apoyo para uso personal. </t>
  </si>
  <si>
    <r>
      <rPr>
        <b/>
        <sz val="9"/>
        <color rgb="FF000000"/>
        <rFont val="Calibri"/>
        <family val="2"/>
      </rPr>
      <t xml:space="preserve">Cámaras fotográficas y de video  
</t>
    </r>
    <r>
      <rPr>
        <sz val="8"/>
        <color rgb="FF000000"/>
        <rFont val="Calibri"/>
        <family val="2"/>
      </rPr>
      <t xml:space="preserve">[57202 Equipos y aparatos audiovisuales*, 57203 Cámaras fotográficas y de video**] </t>
    </r>
  </si>
  <si>
    <t xml:space="preserve">Asignaciones destinadas a la adquisición de cámaras fotográficas**, cámaras de video*, equipos de grabación* y registro audiovisual*, así como sus accesorios, necesarios para la documentación, generación de evidencia empírica, registro de procesos, levantamiento de información en campo, monitoreo, análisis visual o difusión de resultados derivados del desarrollo del proyecto. Incluye vehículos aéreos no tripulados (drones*) equipados con cámaras fotográficas**, de video*, sensores ópticos, térmicos o multiespectrales, utilizados con fines científicos, técnicos o de investigación, siempre que su adquisición esté debidamente justificada en función de los objetivos del proyecto. 
Quedan excluidos de este rubro los equipos adquiridos con fines recreativos, de seguridad, vigilancia o uso administrativo. </t>
  </si>
  <si>
    <r>
      <rPr>
        <b/>
        <sz val="9"/>
        <color rgb="FF000000"/>
        <rFont val="Calibri"/>
        <family val="2"/>
      </rPr>
      <t xml:space="preserve">Software y licencias informáticas e intelectuales  
</t>
    </r>
    <r>
      <rPr>
        <sz val="8"/>
        <color rgb="FF000000"/>
        <rFont val="Calibri"/>
        <family val="2"/>
      </rPr>
      <t xml:space="preserve">[58301 Software, 58302 Licencias informáticas e intelectuales] </t>
    </r>
  </si>
  <si>
    <t xml:space="preserve">Asignaciones destinadas a la adquisición de paquetes de software especializado o de uso común, así como licencias, permisos o derechos de uso informático necesarios para el desarrollo del proyecto, incluyendo actualizaciones, suscripciones y acceso a plataformas de mercado tecnológicas, análisis y bases de datos de patentes, de mercados o de sectores industriales, entre otros, siempre que no correspondan a servicios especializados contratados y estén directamente vinculados con los objetivos del proyecto. </t>
  </si>
  <si>
    <t>Totales Gasto Inversión</t>
  </si>
  <si>
    <t>Rubros NO FINANCIABLES</t>
  </si>
  <si>
    <t xml:space="preserve">Adquisición o arrendamiento de inmuebles.  
Honorarios, sueldos y salarios, salvo lo especificado en los gastos elegibles.  
Mobiliario de oficina. 
Membresías a sociedades científicas. 
Suscripciones a publicaciones científicas. 
Equipo y gastos de telefonía fija o móvil. 
Cualquier tipo de apoyo secretarial.  
Pago por servicios externos especializado a terceros. 
Consumibles para impresora como fundas o mochilas para computadoras portátiles, tabletas. 
Promocionales (tazas, USB, playeras, cilindros, plumas, etc.). 
Comisiones bancarias o comisiones por uso y manejo de cuenta. 
Propinas. 
Honorarios para personal adscrito a la institución beneficiara, corresponsables y demás participantes del proyecto. 
Todos aquellos rubros que a juicio del Comité de Evaluación sean considerados como no indispensables para la realización del proyecto. </t>
  </si>
  <si>
    <t>PRESUPUESTO  PROYECTO</t>
  </si>
  <si>
    <t>Aportación concurrente monetaria</t>
  </si>
  <si>
    <t>Monto total aportado</t>
  </si>
  <si>
    <t xml:space="preserve">Monto aportado etapa 1 </t>
  </si>
  <si>
    <t>Monto aportado etapa 2</t>
  </si>
  <si>
    <t>Aportación monetaria</t>
  </si>
  <si>
    <t>Considera la adquisición de libros, artículos científicos y publicaciones, que sean necesarios para el desarrollo del proyecto. Gastos efectuados por consultas o generación de bancos de información, así como la impresión y/o fotocopias que sean necesarios para el desarrollo del proyecto. Se incluye la cartografía y publicaciones tales como: las relativas a indicadores económicos y sociodemográficos, cuentas nacionales, estudios geográficos y geodésicos, mapas, planos, fotografías aéreas y publicaciones relacionadas con información estadística y geográfica.</t>
  </si>
  <si>
    <t>Asignación destinada a cubrir el costo de los servicios de impresión y elaboración de material informativo (folletos, trípticos, carteles) y proyectos editoriales (libros, revistas y gacetas periódicas), así como otros servicios de impresión y elaboración de materiales necesarios para la difusión y divulgación de los resultados del proyecto o la comunicación social de la ciencia, cuando no correspondan a los servicios especializados de producción editorial o audiovisual.</t>
  </si>
  <si>
    <r>
      <t xml:space="preserve">Asignaciones destinadas a cubrir el pago de cargos por procesamiento de artículos (Article Processing Charges, APC) requeridos para la publicación de resultados del proyecto en revistas científicas arbitradas, nacionales o internacionales, que operen bajo modelos de acceso abierto u otros esquemas editoriales reconocidos. El ejercicio de este rubro procederá únicamente cuando la publicación esté directamente vinculada con los resultados del proyecto apoyado y cumpla con estándares reconocidos de calidad editorial, revisión por pares, integridad académica y buenas prácticas científicas. </t>
    </r>
    <r>
      <rPr>
        <b/>
        <sz val="8"/>
        <color rgb="FF000000"/>
        <rFont val="Calibri"/>
        <family val="2"/>
      </rPr>
      <t xml:space="preserve">
</t>
    </r>
    <r>
      <rPr>
        <sz val="8"/>
        <color rgb="FF000000"/>
        <rFont val="Calibri"/>
        <family val="2"/>
      </rPr>
      <t xml:space="preserve">No se reconocerá el gasto cuando se identifique que la revista en la que se pretende publicar, o en la que se haya publicado el artículo, presente características asociadas a prácticas editoriales depredadoras, tales como ausencia de revisión por pares, opacidad en sus procesos editoriales, prácticas engañosas de captación de autores o incumplimiento de estándares internacionales de publicación científica. </t>
    </r>
  </si>
  <si>
    <t>Corresponde a la adquisición de insumos utilizados en el procesamiento y/o grabación, como son discos duros* y dispositivos de USB*, así como tóner para impresoras** y materiales para limpieza de los equipos*.</t>
  </si>
  <si>
    <r>
      <rPr>
        <b/>
        <sz val="9"/>
        <color rgb="FF000000"/>
        <rFont val="Calibri"/>
        <family val="2"/>
      </rPr>
      <t xml:space="preserve">Combustibles  
</t>
    </r>
    <r>
      <rPr>
        <sz val="8"/>
        <color rgb="FF000000"/>
        <rFont val="Calibri"/>
        <family val="2"/>
      </rPr>
      <t xml:space="preserve">[51901 Combustibles (combustibles, lubricantes y aditivos] </t>
    </r>
  </si>
  <si>
    <r>
      <t xml:space="preserve">Corresponde a la adquisición de combustibles en estado líquido o gaseoso, requeridos para el funcionamiento de vehículos y equipo de transporte, terrestres y/o acuáticos, tales como automóviles, camiones, camionetas, lanchas u otro tipo de embarcación.  
Este gasto deberá estar estrictamente vinculado al trabajo de campo y a los tiempos en los que se lleve a cabo. </t>
    </r>
    <r>
      <rPr>
        <b/>
        <sz val="8"/>
        <color rgb="FF000000"/>
        <rFont val="Calibri"/>
        <family val="2"/>
      </rPr>
      <t>Previo a su ejecución, debe tener el respaldo “permiso de comisión autorizado” por la jefatura o dirección de su instituto.</t>
    </r>
    <r>
      <rPr>
        <sz val="8"/>
        <color rgb="FF000000"/>
        <rFont val="Calibri"/>
        <family val="2"/>
      </rPr>
      <t xml:space="preserve"> </t>
    </r>
  </si>
  <si>
    <t xml:space="preserve">Destinado al pago de gastos derivados de trabajos de campo requeridos para el desarrollo del proyecto, de acuerdo con las condiciones económicas locales y los criterios de valoración aceptables por la UACJ. Esta debe ser una labor limitada de tiempo, en la cual las actividades son específicas y enfocadas a la solución práctica y oportuna dentro de lo establecido en el proyecto. No se pagarán servicios de reparación o mantenimiento de vehículos ni de equipo de transporte de ningún tipo. La renta de vehículos se acepta solo en el caso que esté establecido en el CAR. Para gastos relacionados con el trabajo de campo fuera de la ciudad: viáticos, alimentos, casetas y gasolina, aplican los montos establecidos en los tabuladores de la UACJ, así como lo establecido en el CAR. Los formatos para la comprobación estarán disponibles en la página UACJ Investigación. 
 Con cargo a este rubro se cubrirán, entre otros, los siguientes gastos, cuya comprobación deberá documentarse adicionalmente con la bitácora, fotografías/videos/audios (según sea el caso). 
 Para el desarrollo del proyecto incluye:  
Levantamiento de encuestas 
Aplicación de entrevistas 
Recolección de muestras 
Pago de traductoras o traductores de dialectos o idiomas regionales 
Gastos de estancia y alimentación, solo en los casos en los que el trabajo de campo requiera el desplazamiento a sitios de difícil acceso o a una distancia considerable del sitio en el que se encuentra radicado el proyecto, siempre que sea dentro del Estado de Chihuahua. Si para el objetivo del proyecto se requiere llevar a cabo trabajo de campo fuera del Estado de Chihuahua, deberá justificarlo considerando el impacto social que tendrá para la región. 
La comprobación de estos gastos se hará mediante facturas y/o recibos correspondientes. Solo cuando se trate de hospedaje o alimentación en zonas alejadas de los centros urbanos, como serranías, montañas, reservas, etc., de manera excepcional la comprobación podrá hacerse a través de las bitácoras, fotografías, audios, videos, según sea el caso. </t>
  </si>
  <si>
    <t xml:space="preserve">Destinado al pago de boletos de avión en tarifa económica para viajes en territorio nacional o en el extranjero, para las y los colaboradores y participantes registrados en el proyecto, para la asistencia a congresos y otros eventos académicos. El gasto deberá estar plenamente justificado y vinculado al cumplimiento de los objetivos del proyecto.   </t>
  </si>
  <si>
    <t xml:space="preserve">Destinado al pago de los gastos de pasajes y transportación, para las y los colaboradores y participantes registrados en el proyecto, para trabajo de campo, así como para la asistencia a congresos y otros eventos académicos. El tipo de gastos permitidos incluye, boletos de autobús, barco o ferrocarril, así como peajes en caso de transportarse en automóvil. 
 El gasto deberá estar plenamente justificado y vinculado al cumplimiento de los objetivos del proyecto. No se aceptarán solicitudes que sean para presentar resultados de otra temática y tampoco para estancias de investigación.   </t>
  </si>
  <si>
    <t xml:space="preserve">Destinado al pago de los gastos de hospedaje y alimentación para las y los participantes y estudiantes registrados en el proyecto en el desempeño de las actividades de campo, experimentales u otras requeridas por el proyecto. El monto solicitado en este rubro deberá estar en concordancia con lo solicitado en los rubros de Pasajes nacionales e internacionales aéreos y/o Pasajes nacionales e internacionales terrestres. Considerar que los gastos estarán determinados por el tabulador de la normativa de la UACJ. </t>
  </si>
  <si>
    <t>Asignaciones destinadas a cubrir los gastos de organización, coordinación y realización de actividades académicas y de divulgación orientadas a la transferencia, divulgación y difusión de avances y resultados del Proyecto, con el objetivo de propiciar el acceso universal al conocimiento y el intercambio académico. Incluye, entre otros, gastos vinculados a la organización de seminarios, congresos, talleres, foros, coloquios, simposios y reuniones académicas. 
Puede incluir la adquisición de insumos para ofrecer degustación de café, siempre y cuando este sea proporcional al número de participantes, Qquedan expresamente excluidos de este rubro los artículos promocionales, los servicios de banquetes, así como los gastos por concepto de pasajes, viáticos e inscripciones a eventos.</t>
  </si>
  <si>
    <t>Aportación en especie</t>
  </si>
  <si>
    <r>
      <t>Asignaciones destinadas a cubrir el pago de cargos por procesamiento de artículos (Article Processing Charges, APC) requeridos para la publicación de resultados del proyecto en revistas científicas arbitradas, nacionales o internacionales, que operen bajo modelos de acceso abierto u otros esquemas editoriales reconocidos. El ejercicio de este rubro procederá únicamente cuando la publicación esté directamente vinculada con los resultados del proyecto apoyado y cumpla con estándares reconocidos de calidad editorial, revisión por pares, integridad académica y buenas prácticas científicas.</t>
    </r>
    <r>
      <rPr>
        <b/>
        <sz val="8"/>
        <color rgb="FF000000"/>
        <rFont val="Calibri"/>
        <family val="2"/>
      </rPr>
      <t xml:space="preserve">
</t>
    </r>
    <r>
      <rPr>
        <sz val="8"/>
        <color rgb="FF000000"/>
        <rFont val="Calibri"/>
        <family val="2"/>
      </rPr>
      <t xml:space="preserve">No se reconocerá el gasto cuando se identifique que la revista en la que se pretende publicar, o en la que se haya publicado el artículo, presente características asociadas a prácticas editoriales depredadoras, tales como ausencia de revisión por pares, opacidad en sus procesos editoriales, prácticas engañosas de captación de autores o incumplimiento de estándares internacionales de publicación científica. </t>
    </r>
  </si>
  <si>
    <t>Corresponde a la adquisición de combustibles en estado líquido o gaseoso, requeridos para el funcionamiento de vehículos y equipo de transporte, terrestres y/o acuáticos, tales como automóviles, camiones, camionetas, lanchas u otro tipo de embarcación.  
Este gasto deberá estar estrictamente vinculado al trabajo de campo y a los tiempos en los que se lleve a cabo.</t>
  </si>
  <si>
    <r>
      <t xml:space="preserve">Destinado al pago de cuotas para asistencia únicamente a congresos nacionales e internacionales, del/de la Responsable Técnico/a, colaboradores/as y/o estudiantes incorporados al proyecto. </t>
    </r>
    <r>
      <rPr>
        <b/>
        <sz val="8"/>
        <color rgb="FF000000"/>
        <rFont val="Calibri"/>
        <family val="2"/>
      </rPr>
      <t>Este se podrá ejercer a partir del segundo año del proyecto</t>
    </r>
  </si>
  <si>
    <t>Destinado al pago de los gastos de hospedaje y alimentación para las y los participantes y estudiantes registrados en el proyecto en el desempeño de las actividades de campo, experimentales u otras requeridas por el proyecto. El monto solicitado en este rubro deberá estar en concordancia con lo solicitado en los rubros de Pasajes nacionales e internacionales aéreos y/o Pasajes nacionales e internacionales terrestres. Considerar que los gastos estarán determinados por el tabulador de la normativa de la UACJ.</t>
  </si>
  <si>
    <r>
      <t xml:space="preserve">Asignación destinada a cubrir el costo de los servicios de impresión y elaboración de material informativo (folletos, trípticos, carteles) y proyectos editoriales (libros, revistas y gacetas periódicas), así como otros servicios de impresión y elaboración de materiales necesarios para la difusión y divulgación de los resultados del proyecto o la comunicación social de la ciencia, cuando no correspondan a los servicios especializados de producción editorial o audiovisual. </t>
    </r>
    <r>
      <rPr>
        <b/>
        <sz val="8"/>
        <color rgb="FF000000"/>
        <rFont val="Calibri"/>
        <family val="2"/>
      </rPr>
      <t>El monto máximo autorizado para este rubro será de $15,000.00 (quince mil pesos 00/100 M.N.)</t>
    </r>
    <r>
      <rPr>
        <sz val="8"/>
        <color rgb="FF000000"/>
        <rFont val="Calibri"/>
        <family val="2"/>
      </rPr>
      <t xml:space="preserve"> </t>
    </r>
  </si>
  <si>
    <r>
      <t xml:space="preserve">Asignaciones destinadas a cubrir el pago de cargos por procesamiento de artículos (Article Processing Charges, APC) requeridos para la publicación de resultados del proyecto en revistas científicas arbitradas, nacionales o internacionales, que operen bajo modelos de acceso abierto u otros esquemas editoriales reconocidos. El ejercicio de este rubro procederá únicamente cuando la publicación esté directamente vinculada con los resultados del proyecto apoyado y cumpla con estándares reconocidos de calidad editorial, revisión por pares, integridad académica y buenas prácticas científicas. </t>
    </r>
    <r>
      <rPr>
        <b/>
        <sz val="8"/>
        <color rgb="FF000000"/>
        <rFont val="Calibri"/>
        <family val="2"/>
      </rPr>
      <t xml:space="preserve">El monto máximo para este rubro será de $15,000.00 (quince mil pesos 00/100 M.N.) 
</t>
    </r>
    <r>
      <rPr>
        <sz val="8"/>
        <color rgb="FF000000"/>
        <rFont val="Calibri"/>
        <family val="2"/>
      </rPr>
      <t xml:space="preserve">No se reconocerá el gasto cuando se identifique que la revista en la que se pretende publicar, o en la que se haya publicado el artículo, presente características asociadas a prácticas editoriales depredadoras, tales como ausencia de revisión por pares, opacidad en sus procesos editoriales, prácticas engañosas de captación de autores o incumplimiento de estándares internacionales de publicación científica. </t>
    </r>
  </si>
  <si>
    <t>Se refiere a los gastos relacionados con la adquisición de activos o bienes de consumo duradero, inventariables, relacionados estrictamente con el proyecto y plenamente justificados. Los activos adquiridos para la ejecución del proyecto, así como la infraestructura derivada del mismo, formarán parte del patrimonio de la UACJ.</t>
  </si>
  <si>
    <r>
      <t>Destinado al pago de cuotas para asistencia únicamente a congresos nacionales e internacionales, del/de la Responsable Técnico/a, colaboradores/as y/o estudiantes incorporados al proyecto. E</t>
    </r>
    <r>
      <rPr>
        <b/>
        <sz val="8"/>
        <color rgb="FF000000"/>
        <rFont val="Calibri"/>
        <family val="2"/>
      </rPr>
      <t>ste se podrá ejercer a partir del segundo año del proyecto</t>
    </r>
    <r>
      <rPr>
        <sz val="8"/>
        <color rgb="FF000000"/>
        <rFont val="Calibri"/>
        <family val="2"/>
      </rPr>
      <t>.</t>
    </r>
  </si>
  <si>
    <r>
      <t xml:space="preserve">Destinado al pago de cuotas para asistencia únicamente a congresos nacionales e internacionales, del/de la Responsable Técnico/a, colaboradores/as y/o estudiantes incorporados al proyecto. </t>
    </r>
    <r>
      <rPr>
        <b/>
        <sz val="8"/>
        <color rgb="FF000000"/>
        <rFont val="Calibri"/>
        <family val="2"/>
      </rPr>
      <t>Para este rubro el monto a financiar será hasta el 20% del total autorizado, este se podrá ejercer a partir del segundo año del proyecto</t>
    </r>
    <r>
      <rPr>
        <sz val="8"/>
        <color rgb="FF00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</si>
</sst>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8" x14ac:knownFonts="1">
    <font>
      <sz val="11"/>
      <color theme="1"/>
      <name val="Calibri"/>
      <family val="2"/>
      <scheme val="minor"/>
    </font>
    <font>
      <b/>
      <sz val="10"/>
      <color theme="1"/>
      <name val="Calibri"/>
      <family val="2"/>
      <scheme val="minor"/>
    </font>
    <font>
      <sz val="16"/>
      <color theme="1"/>
      <name val="Calibri"/>
      <family val="2"/>
      <scheme val="minor"/>
    </font>
    <font>
      <sz val="10"/>
      <color theme="1"/>
      <name val="Calibri"/>
      <family val="2"/>
      <scheme val="minor"/>
    </font>
    <font>
      <sz val="11"/>
      <color theme="1"/>
      <name val="Calibri"/>
      <family val="2"/>
      <scheme val="minor"/>
    </font>
    <font>
      <b/>
      <sz val="11"/>
      <color theme="1"/>
      <name val="Calibri"/>
      <family val="2"/>
    </font>
    <font>
      <b/>
      <sz val="9"/>
      <color rgb="FF000000"/>
      <name val="Calibri"/>
      <family val="2"/>
    </font>
    <font>
      <b/>
      <sz val="11"/>
      <color rgb="FF000000"/>
      <name val="Calibri"/>
      <family val="2"/>
    </font>
    <font>
      <b/>
      <sz val="10"/>
      <color rgb="FF000000"/>
      <name val="Calibri"/>
      <family val="2"/>
    </font>
    <font>
      <b/>
      <sz val="8"/>
      <color rgb="FF000000"/>
      <name val="Calibri"/>
      <family val="2"/>
    </font>
    <font>
      <b/>
      <sz val="18"/>
      <color theme="0"/>
      <name val="Calibri"/>
      <family val="2"/>
    </font>
    <font>
      <b/>
      <sz val="14"/>
      <color theme="1"/>
      <name val="Calibri"/>
      <family val="2"/>
    </font>
    <font>
      <sz val="8"/>
      <color rgb="FF000000"/>
      <name val="Calibri"/>
      <family val="2"/>
    </font>
    <font>
      <b/>
      <sz val="14"/>
      <color rgb="FF000000"/>
      <name val="Calibri"/>
      <family val="2"/>
    </font>
    <font>
      <sz val="9"/>
      <color rgb="FF000000"/>
      <name val="Calibri"/>
      <family val="2"/>
    </font>
    <font>
      <sz val="11"/>
      <color rgb="FF000000"/>
      <name val="Calibri"/>
      <family val="2"/>
    </font>
    <font>
      <b/>
      <sz val="18"/>
      <color theme="0"/>
      <name val="Calibri"/>
      <family val="2"/>
      <scheme val="minor"/>
    </font>
    <font>
      <b/>
      <sz val="11"/>
      <name val="Calibri"/>
      <family val="2"/>
    </font>
  </fonts>
  <fills count="8">
    <fill>
      <patternFill patternType="none"/>
    </fill>
    <fill>
      <patternFill patternType="gray125"/>
    </fill>
    <fill>
      <patternFill patternType="solid">
        <fgColor rgb="FFACB9CA"/>
        <bgColor rgb="FF000000"/>
      </patternFill>
    </fill>
    <fill>
      <patternFill patternType="solid">
        <fgColor rgb="FF00206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92D050"/>
        <bgColor indexed="64"/>
      </patternFill>
    </fill>
  </fills>
  <borders count="7">
    <border>
      <left/>
      <right/>
      <top/>
      <bottom/>
      <diagonal/>
    </border>
    <border>
      <left style="medium">
        <color indexed="64"/>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4" fillId="0" borderId="0" applyFont="0" applyFill="0" applyBorder="0" applyAlignment="0" applyProtection="0"/>
  </cellStyleXfs>
  <cellXfs count="69">
    <xf numFmtId="0" fontId="0" fillId="0" borderId="0" xfId="0"/>
    <xf numFmtId="0" fontId="7" fillId="0" borderId="0" xfId="0" applyFont="1"/>
    <xf numFmtId="0" fontId="6" fillId="0" borderId="4" xfId="0" applyFont="1" applyBorder="1" applyAlignment="1">
      <alignment vertical="center" wrapText="1"/>
    </xf>
    <xf numFmtId="0" fontId="6" fillId="0" borderId="4" xfId="0" applyFont="1" applyBorder="1" applyAlignment="1">
      <alignment horizontal="left" vertical="center" wrapText="1"/>
    </xf>
    <xf numFmtId="0" fontId="6" fillId="5" borderId="4" xfId="0" applyFont="1" applyFill="1" applyBorder="1" applyAlignment="1">
      <alignment vertical="center" wrapText="1"/>
    </xf>
    <xf numFmtId="0" fontId="7" fillId="0" borderId="4" xfId="0" applyFont="1" applyBorder="1" applyAlignment="1">
      <alignment wrapText="1"/>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protection locked="0"/>
    </xf>
    <xf numFmtId="0" fontId="6" fillId="0" borderId="4" xfId="0" applyFont="1" applyBorder="1" applyAlignment="1" applyProtection="1">
      <alignment vertical="center" wrapText="1"/>
      <protection locked="0"/>
    </xf>
    <xf numFmtId="44" fontId="7" fillId="0" borderId="5" xfId="1" applyFont="1" applyBorder="1" applyAlignment="1" applyProtection="1">
      <alignment horizontal="center" vertical="center"/>
      <protection locked="0"/>
    </xf>
    <xf numFmtId="44" fontId="0" fillId="0" borderId="2" xfId="1" applyFont="1" applyBorder="1" applyAlignment="1" applyProtection="1">
      <alignment horizontal="left" vertical="center" wrapText="1"/>
      <protection locked="0"/>
    </xf>
    <xf numFmtId="0" fontId="7" fillId="0" borderId="5" xfId="0" applyFont="1" applyBorder="1" applyProtection="1">
      <protection locked="0"/>
    </xf>
    <xf numFmtId="44" fontId="15" fillId="0" borderId="5" xfId="1" applyFont="1" applyBorder="1" applyAlignment="1" applyProtection="1">
      <alignment horizontal="center" vertical="center"/>
      <protection locked="0"/>
    </xf>
    <xf numFmtId="0" fontId="7" fillId="0" borderId="5" xfId="0" applyFont="1" applyBorder="1" applyAlignment="1" applyProtection="1">
      <alignment vertical="center"/>
      <protection locked="0"/>
    </xf>
    <xf numFmtId="0" fontId="7" fillId="0" borderId="0" xfId="0" applyFont="1" applyProtection="1">
      <protection locked="0"/>
    </xf>
    <xf numFmtId="44" fontId="15" fillId="0" borderId="5" xfId="1" applyFont="1" applyBorder="1" applyAlignment="1" applyProtection="1">
      <alignment horizontal="center" vertical="center"/>
    </xf>
    <xf numFmtId="0" fontId="5" fillId="0" borderId="0" xfId="0" applyFont="1" applyProtection="1">
      <protection locked="0"/>
    </xf>
    <xf numFmtId="0" fontId="8" fillId="0" borderId="0" xfId="0" applyFont="1" applyAlignment="1" applyProtection="1">
      <alignment horizontal="left" vertical="center" wrapText="1"/>
      <protection locked="0"/>
    </xf>
    <xf numFmtId="0" fontId="6" fillId="0" borderId="0" xfId="0" applyFont="1" applyAlignment="1" applyProtection="1">
      <alignment wrapText="1"/>
      <protection locked="0"/>
    </xf>
    <xf numFmtId="44" fontId="7" fillId="0" borderId="0" xfId="1" applyFont="1" applyAlignment="1" applyProtection="1">
      <protection locked="0"/>
    </xf>
    <xf numFmtId="44" fontId="7" fillId="0" borderId="0" xfId="1" applyFont="1" applyProtection="1">
      <protection locked="0"/>
    </xf>
    <xf numFmtId="0" fontId="5" fillId="0" borderId="0" xfId="0" applyFont="1" applyAlignment="1" applyProtection="1">
      <alignment vertical="center"/>
      <protection locked="0"/>
    </xf>
    <xf numFmtId="0" fontId="8" fillId="2" borderId="4"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protection locked="0"/>
    </xf>
    <xf numFmtId="0" fontId="12" fillId="0" borderId="5" xfId="0" applyFont="1" applyBorder="1" applyAlignment="1" applyProtection="1">
      <alignment vertical="center" wrapText="1"/>
      <protection locked="0"/>
    </xf>
    <xf numFmtId="0" fontId="7" fillId="0" borderId="0" xfId="0" applyFont="1" applyAlignment="1" applyProtection="1">
      <alignment vertical="center"/>
      <protection locked="0"/>
    </xf>
    <xf numFmtId="0" fontId="7" fillId="0" borderId="4" xfId="0" applyFont="1" applyBorder="1" applyAlignment="1" applyProtection="1">
      <alignment vertical="center" wrapText="1"/>
      <protection locked="0"/>
    </xf>
    <xf numFmtId="44" fontId="7" fillId="0" borderId="5" xfId="1" applyFont="1" applyBorder="1" applyAlignment="1" applyProtection="1">
      <alignment vertical="center"/>
      <protection locked="0"/>
    </xf>
    <xf numFmtId="44" fontId="7" fillId="0" borderId="0" xfId="1" applyFont="1" applyAlignment="1" applyProtection="1"/>
    <xf numFmtId="0" fontId="12" fillId="0" borderId="5" xfId="0" applyFont="1" applyBorder="1" applyAlignment="1">
      <alignment horizontal="left" vertical="center" wrapText="1"/>
    </xf>
    <xf numFmtId="0" fontId="6" fillId="0" borderId="4" xfId="0" applyFont="1" applyBorder="1" applyAlignment="1">
      <alignment wrapText="1"/>
    </xf>
    <xf numFmtId="0" fontId="12" fillId="5" borderId="5" xfId="0" applyFont="1" applyFill="1" applyBorder="1" applyAlignment="1">
      <alignment horizontal="left" vertical="center" wrapText="1"/>
    </xf>
    <xf numFmtId="44" fontId="0" fillId="0" borderId="2" xfId="1" applyFont="1" applyBorder="1" applyAlignment="1" applyProtection="1">
      <alignment horizontal="left" vertical="center" wrapText="1"/>
    </xf>
    <xf numFmtId="44" fontId="7" fillId="0" borderId="5" xfId="1" applyFont="1" applyBorder="1" applyAlignment="1" applyProtection="1">
      <alignment horizontal="center" vertical="center"/>
    </xf>
    <xf numFmtId="44" fontId="17" fillId="0" borderId="5" xfId="1" applyFont="1" applyBorder="1" applyAlignment="1" applyProtection="1">
      <alignment horizontal="center" vertical="center"/>
    </xf>
    <xf numFmtId="44" fontId="8" fillId="0" borderId="5" xfId="0" applyNumberFormat="1" applyFont="1" applyBorder="1" applyAlignment="1">
      <alignment horizontal="center" vertical="center"/>
    </xf>
    <xf numFmtId="44" fontId="7" fillId="0" borderId="5" xfId="1" applyFont="1" applyBorder="1" applyAlignment="1" applyProtection="1">
      <alignment vertical="center"/>
    </xf>
    <xf numFmtId="44" fontId="8" fillId="0" borderId="5" xfId="1" applyFont="1" applyBorder="1" applyAlignment="1" applyProtection="1">
      <alignment vertical="center"/>
    </xf>
    <xf numFmtId="0" fontId="0" fillId="0" borderId="0" xfId="0" applyProtection="1">
      <protection locked="0"/>
    </xf>
    <xf numFmtId="0" fontId="1" fillId="0" borderId="0" xfId="0" applyFont="1" applyAlignment="1" applyProtection="1">
      <alignment horizontal="left" vertical="center" wrapText="1"/>
      <protection locked="0"/>
    </xf>
    <xf numFmtId="44" fontId="3" fillId="0" borderId="0" xfId="1" applyFont="1" applyFill="1" applyAlignment="1" applyProtection="1">
      <alignment horizontal="center" vertical="center" wrapText="1"/>
      <protection locked="0"/>
    </xf>
    <xf numFmtId="44" fontId="3" fillId="0" borderId="0" xfId="1" applyFont="1" applyAlignment="1" applyProtection="1">
      <protection locked="0"/>
    </xf>
    <xf numFmtId="44" fontId="3" fillId="0" borderId="0" xfId="1"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0" xfId="0" applyFont="1" applyProtection="1">
      <protection locked="0"/>
    </xf>
    <xf numFmtId="0" fontId="2" fillId="0" borderId="0" xfId="0" applyFont="1" applyProtection="1">
      <protection locked="0"/>
    </xf>
    <xf numFmtId="44" fontId="15" fillId="0" borderId="5" xfId="1" applyFont="1" applyBorder="1" applyAlignment="1" applyProtection="1">
      <alignment vertical="center"/>
      <protection locked="0"/>
    </xf>
    <xf numFmtId="0" fontId="6" fillId="0" borderId="4" xfId="0" applyFont="1" applyBorder="1" applyAlignment="1" applyProtection="1">
      <alignment horizontal="left" vertical="center" wrapText="1"/>
      <protection locked="0"/>
    </xf>
    <xf numFmtId="0" fontId="6" fillId="5" borderId="4" xfId="0" applyFont="1" applyFill="1" applyBorder="1" applyAlignment="1" applyProtection="1">
      <alignment wrapText="1"/>
      <protection locked="0"/>
    </xf>
    <xf numFmtId="0" fontId="6" fillId="5" borderId="4" xfId="0" applyFont="1" applyFill="1" applyBorder="1" applyAlignment="1" applyProtection="1">
      <alignment vertical="center" wrapText="1"/>
      <protection locked="0"/>
    </xf>
    <xf numFmtId="0" fontId="7" fillId="0" borderId="4" xfId="0" applyFont="1" applyBorder="1" applyAlignment="1" applyProtection="1">
      <alignment wrapText="1"/>
      <protection locked="0"/>
    </xf>
    <xf numFmtId="44" fontId="3" fillId="0" borderId="0" xfId="1" applyFont="1" applyAlignment="1" applyProtection="1"/>
    <xf numFmtId="44" fontId="15" fillId="0" borderId="5" xfId="1" applyFont="1" applyBorder="1" applyAlignment="1" applyProtection="1">
      <alignment vertical="center"/>
    </xf>
    <xf numFmtId="0" fontId="12" fillId="0" borderId="5" xfId="0" applyFont="1" applyBorder="1" applyAlignment="1">
      <alignment vertical="center" wrapText="1"/>
    </xf>
    <xf numFmtId="0" fontId="12" fillId="5" borderId="5" xfId="0" applyFont="1" applyFill="1" applyBorder="1" applyAlignment="1">
      <alignment vertical="center" wrapText="1"/>
    </xf>
    <xf numFmtId="44" fontId="8" fillId="0" borderId="5" xfId="1" applyFont="1" applyBorder="1" applyAlignment="1" applyProtection="1">
      <alignment horizontal="center" vertical="center"/>
    </xf>
    <xf numFmtId="44" fontId="8" fillId="0" borderId="5" xfId="1" applyFont="1" applyBorder="1" applyProtection="1"/>
    <xf numFmtId="0" fontId="13" fillId="7" borderId="0" xfId="0" applyFont="1" applyFill="1" applyAlignment="1" applyProtection="1">
      <alignment horizontal="center" vertical="center"/>
      <protection locked="0"/>
    </xf>
    <xf numFmtId="0" fontId="15" fillId="7" borderId="0" xfId="0" applyFont="1" applyFill="1" applyAlignment="1" applyProtection="1">
      <alignment vertical="center" wrapText="1"/>
      <protection locked="0"/>
    </xf>
    <xf numFmtId="0" fontId="15" fillId="7" borderId="0" xfId="0" applyFont="1" applyFill="1" applyAlignment="1" applyProtection="1">
      <alignment vertical="center"/>
      <protection locked="0"/>
    </xf>
    <xf numFmtId="0" fontId="11" fillId="4" borderId="0" xfId="0" applyFont="1" applyFill="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3" fillId="6" borderId="6" xfId="0" applyFont="1" applyFill="1" applyBorder="1" applyAlignment="1" applyProtection="1">
      <alignment vertical="center"/>
      <protection locked="0"/>
    </xf>
    <xf numFmtId="0" fontId="6" fillId="0" borderId="6" xfId="0" applyFont="1" applyBorder="1" applyAlignment="1" applyProtection="1">
      <alignment vertical="center" wrapText="1"/>
      <protection locked="0"/>
    </xf>
    <xf numFmtId="0" fontId="16" fillId="3" borderId="1" xfId="0" applyFont="1" applyFill="1" applyBorder="1" applyAlignment="1" applyProtection="1">
      <alignment horizontal="center"/>
      <protection locked="0"/>
    </xf>
    <xf numFmtId="0" fontId="16" fillId="3" borderId="0" xfId="0" applyFont="1" applyFill="1" applyAlignment="1" applyProtection="1">
      <alignment horizontal="center"/>
      <protection locked="0"/>
    </xf>
    <xf numFmtId="0" fontId="14" fillId="0" borderId="6" xfId="0" applyFont="1" applyBorder="1" applyAlignment="1" applyProtection="1">
      <alignment vertical="center" wrapText="1"/>
      <protection locked="0"/>
    </xf>
  </cellXfs>
  <cellStyles count="2">
    <cellStyle name="Currency" xfId="1" builtinId="4"/>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zoomScale="90" zoomScaleNormal="90" workbookViewId="0">
      <pane ySplit="9" topLeftCell="A26" activePane="bottomLeft" state="frozen"/>
      <selection pane="bottomLeft" activeCell="D26" sqref="D26"/>
    </sheetView>
  </sheetViews>
  <sheetFormatPr defaultRowHeight="15" x14ac:dyDescent="0.25"/>
  <cols>
    <col min="1" max="1" width="31.140625" style="17" customWidth="1"/>
    <col min="2" max="2" width="76.5703125" style="17" customWidth="1"/>
    <col min="3" max="3" width="27.7109375" style="17" customWidth="1"/>
    <col min="4" max="4" width="26.140625" style="17" customWidth="1"/>
    <col min="5" max="5" width="43.85546875" style="17" customWidth="1"/>
    <col min="6" max="6" width="51.85546875" style="17" customWidth="1"/>
    <col min="7" max="7" width="18.7109375" style="17" customWidth="1"/>
    <col min="8" max="16384" width="9.140625" style="17"/>
  </cols>
  <sheetData>
    <row r="1" spans="1:7" ht="23.25" x14ac:dyDescent="0.25">
      <c r="A1" s="63" t="s">
        <v>0</v>
      </c>
      <c r="B1" s="63"/>
      <c r="C1" s="63"/>
      <c r="D1" s="63"/>
      <c r="E1" s="63"/>
      <c r="F1" s="63"/>
    </row>
    <row r="2" spans="1:7" ht="30" customHeight="1" x14ac:dyDescent="0.25">
      <c r="A2" s="18" t="s">
        <v>1</v>
      </c>
      <c r="B2" s="19"/>
      <c r="C2" s="19"/>
      <c r="D2" s="19"/>
      <c r="E2" s="19"/>
      <c r="F2" s="19"/>
    </row>
    <row r="3" spans="1:7" ht="18" customHeight="1" x14ac:dyDescent="0.25">
      <c r="A3" s="18" t="s">
        <v>2</v>
      </c>
      <c r="B3" s="30">
        <f>B4+B5</f>
        <v>0</v>
      </c>
      <c r="C3" s="18" t="s">
        <v>3</v>
      </c>
      <c r="D3" s="20">
        <v>0</v>
      </c>
      <c r="E3" s="18" t="s">
        <v>4</v>
      </c>
      <c r="F3" s="21">
        <v>0</v>
      </c>
    </row>
    <row r="4" spans="1:7" ht="18" customHeight="1" x14ac:dyDescent="0.25">
      <c r="A4" s="18" t="s">
        <v>5</v>
      </c>
      <c r="B4" s="30">
        <f>C32+C40</f>
        <v>0</v>
      </c>
      <c r="C4" s="18" t="s">
        <v>5</v>
      </c>
      <c r="D4" s="20">
        <v>0</v>
      </c>
      <c r="E4" s="18" t="s">
        <v>5</v>
      </c>
      <c r="F4" s="21">
        <v>0</v>
      </c>
    </row>
    <row r="5" spans="1:7" ht="18" customHeight="1" x14ac:dyDescent="0.25">
      <c r="A5" s="18" t="s">
        <v>6</v>
      </c>
      <c r="B5" s="30">
        <f>D32+D40</f>
        <v>0</v>
      </c>
      <c r="C5" s="18" t="s">
        <v>6</v>
      </c>
      <c r="D5" s="20">
        <v>0</v>
      </c>
      <c r="E5" s="18" t="s">
        <v>6</v>
      </c>
      <c r="F5" s="21">
        <v>0</v>
      </c>
    </row>
    <row r="6" spans="1:7" ht="15.75" customHeight="1" x14ac:dyDescent="0.25">
      <c r="A6" s="15"/>
      <c r="B6" s="15"/>
      <c r="C6" s="15"/>
      <c r="D6" s="15"/>
      <c r="E6" s="15"/>
      <c r="F6" s="15"/>
    </row>
    <row r="7" spans="1:7" ht="23.25" customHeight="1" x14ac:dyDescent="0.25">
      <c r="A7" s="63" t="s">
        <v>7</v>
      </c>
      <c r="B7" s="63"/>
      <c r="C7" s="63"/>
      <c r="D7" s="63"/>
      <c r="E7" s="63"/>
      <c r="F7" s="63"/>
    </row>
    <row r="8" spans="1:7" ht="30.75" customHeight="1" x14ac:dyDescent="0.25">
      <c r="A8" s="62" t="s">
        <v>8</v>
      </c>
      <c r="B8" s="62"/>
      <c r="C8" s="62"/>
      <c r="D8" s="62"/>
      <c r="E8" s="62"/>
      <c r="F8" s="62"/>
    </row>
    <row r="9" spans="1:7" ht="36" customHeight="1" x14ac:dyDescent="0.25">
      <c r="A9" s="6" t="s">
        <v>9</v>
      </c>
      <c r="B9" s="7" t="s">
        <v>10</v>
      </c>
      <c r="C9" s="7" t="s">
        <v>11</v>
      </c>
      <c r="D9" s="7" t="s">
        <v>12</v>
      </c>
      <c r="E9" s="7" t="s">
        <v>13</v>
      </c>
      <c r="F9" s="8" t="s">
        <v>14</v>
      </c>
    </row>
    <row r="10" spans="1:7" ht="87.75" customHeight="1" x14ac:dyDescent="0.25">
      <c r="A10" s="2" t="s">
        <v>15</v>
      </c>
      <c r="B10" s="31" t="s">
        <v>16</v>
      </c>
      <c r="C10" s="10">
        <v>0</v>
      </c>
      <c r="D10" s="10">
        <v>0</v>
      </c>
      <c r="E10" s="34">
        <f>IF(C10+D10&gt;10000,"Excede el monto máximo autorizado",C10+D10)</f>
        <v>0</v>
      </c>
      <c r="F10" s="12" t="s">
        <v>17</v>
      </c>
      <c r="G10" s="11"/>
    </row>
    <row r="11" spans="1:7" ht="78" customHeight="1" x14ac:dyDescent="0.25">
      <c r="A11" s="2" t="s">
        <v>18</v>
      </c>
      <c r="B11" s="31" t="s">
        <v>91</v>
      </c>
      <c r="C11" s="10">
        <v>0</v>
      </c>
      <c r="D11" s="10">
        <v>0</v>
      </c>
      <c r="E11" s="34">
        <f>IF(C11+D11&gt;15000,"Excede el monto máximo autorizado",C11+D11)</f>
        <v>0</v>
      </c>
      <c r="F11" s="12" t="s">
        <v>17</v>
      </c>
    </row>
    <row r="12" spans="1:7" ht="145.5" customHeight="1" x14ac:dyDescent="0.25">
      <c r="A12" s="2" t="s">
        <v>19</v>
      </c>
      <c r="B12" s="31" t="s">
        <v>92</v>
      </c>
      <c r="C12" s="13">
        <v>0</v>
      </c>
      <c r="D12" s="13">
        <v>0</v>
      </c>
      <c r="E12" s="34">
        <f>IF(C12+D12&gt;15000,"Excede el monto máximo autorizado",C12+D12)</f>
        <v>0</v>
      </c>
      <c r="F12" s="12" t="s">
        <v>17</v>
      </c>
    </row>
    <row r="13" spans="1:7" ht="47.25" customHeight="1" x14ac:dyDescent="0.25">
      <c r="A13" s="3" t="s">
        <v>20</v>
      </c>
      <c r="B13" s="31" t="s">
        <v>21</v>
      </c>
      <c r="C13" s="13">
        <v>0</v>
      </c>
      <c r="D13" s="13">
        <v>0</v>
      </c>
      <c r="E13" s="35">
        <f t="shared" ref="E13:E29" si="0">SUM(C13:D13)</f>
        <v>0</v>
      </c>
      <c r="F13" s="12" t="s">
        <v>17</v>
      </c>
    </row>
    <row r="14" spans="1:7" ht="58.5" x14ac:dyDescent="0.25">
      <c r="A14" s="3" t="s">
        <v>22</v>
      </c>
      <c r="B14" s="31" t="s">
        <v>23</v>
      </c>
      <c r="C14" s="13">
        <v>0</v>
      </c>
      <c r="D14" s="13">
        <v>0</v>
      </c>
      <c r="E14" s="34">
        <f>IF(C14+D14&gt;20000,"Excede el monto máximo autorizado",C14+D14)</f>
        <v>0</v>
      </c>
      <c r="F14" s="12" t="s">
        <v>17</v>
      </c>
    </row>
    <row r="15" spans="1:7" ht="57.75" x14ac:dyDescent="0.25">
      <c r="A15" s="32" t="s">
        <v>24</v>
      </c>
      <c r="B15" s="31" t="s">
        <v>25</v>
      </c>
      <c r="C15" s="13">
        <v>0</v>
      </c>
      <c r="D15" s="13">
        <v>0</v>
      </c>
      <c r="E15" s="35">
        <f t="shared" si="0"/>
        <v>0</v>
      </c>
      <c r="F15" s="12" t="s">
        <v>17</v>
      </c>
    </row>
    <row r="16" spans="1:7" ht="45" x14ac:dyDescent="0.25">
      <c r="A16" s="2" t="s">
        <v>26</v>
      </c>
      <c r="B16" s="31" t="s">
        <v>27</v>
      </c>
      <c r="C16" s="13">
        <v>0</v>
      </c>
      <c r="D16" s="13">
        <v>0</v>
      </c>
      <c r="E16" s="35">
        <f t="shared" si="0"/>
        <v>0</v>
      </c>
      <c r="F16" s="12"/>
    </row>
    <row r="17" spans="1:6" ht="31.5" customHeight="1" x14ac:dyDescent="0.25">
      <c r="A17" s="2" t="s">
        <v>28</v>
      </c>
      <c r="B17" s="31" t="s">
        <v>29</v>
      </c>
      <c r="C17" s="13">
        <v>0</v>
      </c>
      <c r="D17" s="13">
        <v>0</v>
      </c>
      <c r="E17" s="35">
        <f t="shared" si="0"/>
        <v>0</v>
      </c>
      <c r="F17" s="12"/>
    </row>
    <row r="18" spans="1:6" ht="54" customHeight="1" x14ac:dyDescent="0.25">
      <c r="A18" s="2" t="s">
        <v>30</v>
      </c>
      <c r="B18" s="31" t="s">
        <v>31</v>
      </c>
      <c r="C18" s="13">
        <v>0</v>
      </c>
      <c r="D18" s="13">
        <v>0</v>
      </c>
      <c r="E18" s="35">
        <f t="shared" si="0"/>
        <v>0</v>
      </c>
      <c r="F18" s="12" t="s">
        <v>17</v>
      </c>
    </row>
    <row r="19" spans="1:6" ht="92.25" customHeight="1" x14ac:dyDescent="0.25">
      <c r="A19" s="2" t="s">
        <v>32</v>
      </c>
      <c r="B19" s="31" t="s">
        <v>33</v>
      </c>
      <c r="C19" s="13">
        <v>0</v>
      </c>
      <c r="D19" s="13">
        <v>0</v>
      </c>
      <c r="E19" s="35">
        <f t="shared" si="0"/>
        <v>0</v>
      </c>
      <c r="F19" s="12"/>
    </row>
    <row r="20" spans="1:6" ht="57.75" x14ac:dyDescent="0.25">
      <c r="A20" s="2" t="s">
        <v>34</v>
      </c>
      <c r="B20" s="31" t="s">
        <v>35</v>
      </c>
      <c r="C20" s="13">
        <v>0</v>
      </c>
      <c r="D20" s="13">
        <v>0</v>
      </c>
      <c r="E20" s="35">
        <f t="shared" si="0"/>
        <v>0</v>
      </c>
      <c r="F20" s="12"/>
    </row>
    <row r="21" spans="1:6" ht="46.5" x14ac:dyDescent="0.25">
      <c r="A21" s="2" t="s">
        <v>36</v>
      </c>
      <c r="B21" s="31" t="s">
        <v>37</v>
      </c>
      <c r="C21" s="13">
        <v>0</v>
      </c>
      <c r="D21" s="13">
        <v>0</v>
      </c>
      <c r="E21" s="35">
        <f t="shared" si="0"/>
        <v>0</v>
      </c>
      <c r="F21" s="12" t="s">
        <v>17</v>
      </c>
    </row>
    <row r="22" spans="1:6" ht="66.75" customHeight="1" x14ac:dyDescent="0.25">
      <c r="A22" s="2" t="s">
        <v>38</v>
      </c>
      <c r="B22" s="31" t="s">
        <v>39</v>
      </c>
      <c r="C22" s="13">
        <v>0</v>
      </c>
      <c r="D22" s="13">
        <v>0</v>
      </c>
      <c r="E22" s="35">
        <f t="shared" si="0"/>
        <v>0</v>
      </c>
      <c r="F22" s="12"/>
    </row>
    <row r="23" spans="1:6" s="22" customFormat="1" ht="69.75" x14ac:dyDescent="0.25">
      <c r="A23" s="2" t="s">
        <v>40</v>
      </c>
      <c r="B23" s="31" t="s">
        <v>41</v>
      </c>
      <c r="C23" s="13">
        <v>0</v>
      </c>
      <c r="D23" s="13">
        <v>0</v>
      </c>
      <c r="E23" s="35">
        <f t="shared" si="0"/>
        <v>0</v>
      </c>
      <c r="F23" s="14"/>
    </row>
    <row r="24" spans="1:6" ht="82.5" customHeight="1" x14ac:dyDescent="0.25">
      <c r="A24" s="2" t="s">
        <v>42</v>
      </c>
      <c r="B24" s="31" t="s">
        <v>43</v>
      </c>
      <c r="C24" s="13">
        <v>0</v>
      </c>
      <c r="D24" s="13">
        <v>0</v>
      </c>
      <c r="E24" s="34">
        <f>IF(C24+D24&gt;15000,"Excede el monto máximo autorizado",C24+D24)</f>
        <v>0</v>
      </c>
      <c r="F24" s="12"/>
    </row>
    <row r="25" spans="1:6" ht="329.25" customHeight="1" x14ac:dyDescent="0.25">
      <c r="A25" s="2" t="s">
        <v>44</v>
      </c>
      <c r="B25" s="31" t="s">
        <v>45</v>
      </c>
      <c r="C25" s="13">
        <v>0</v>
      </c>
      <c r="D25" s="13">
        <v>0</v>
      </c>
      <c r="E25" s="36">
        <f>IF(C25+D25&gt;B3*0.15,"Excede el 15% del total solicitado",C25+D25)</f>
        <v>0</v>
      </c>
      <c r="F25" s="12"/>
    </row>
    <row r="26" spans="1:6" ht="189.75" customHeight="1" x14ac:dyDescent="0.25">
      <c r="A26" s="2" t="s">
        <v>46</v>
      </c>
      <c r="B26" s="31" t="s">
        <v>47</v>
      </c>
      <c r="C26" s="13">
        <v>0</v>
      </c>
      <c r="D26" s="13">
        <v>0</v>
      </c>
      <c r="E26" s="35">
        <f t="shared" si="0"/>
        <v>0</v>
      </c>
      <c r="F26" s="12"/>
    </row>
    <row r="27" spans="1:6" ht="46.5" x14ac:dyDescent="0.25">
      <c r="A27" s="2" t="s">
        <v>48</v>
      </c>
      <c r="B27" s="31" t="s">
        <v>95</v>
      </c>
      <c r="C27" s="16">
        <v>0</v>
      </c>
      <c r="D27" s="13">
        <v>0</v>
      </c>
      <c r="E27" s="35">
        <f>IF(D27&gt;B3*0.2,"Excede el 20% del total solicitado",D27)</f>
        <v>0</v>
      </c>
      <c r="F27" s="12"/>
    </row>
    <row r="28" spans="1:6" ht="64.5" customHeight="1" x14ac:dyDescent="0.25">
      <c r="A28" s="4" t="s">
        <v>49</v>
      </c>
      <c r="B28" s="33" t="s">
        <v>50</v>
      </c>
      <c r="C28" s="13">
        <v>0</v>
      </c>
      <c r="D28" s="13">
        <v>0</v>
      </c>
      <c r="E28" s="35">
        <f t="shared" si="0"/>
        <v>0</v>
      </c>
      <c r="F28" s="12"/>
    </row>
    <row r="29" spans="1:6" ht="85.5" customHeight="1" x14ac:dyDescent="0.25">
      <c r="A29" s="4" t="s">
        <v>51</v>
      </c>
      <c r="B29" s="33" t="s">
        <v>52</v>
      </c>
      <c r="C29" s="13">
        <v>0</v>
      </c>
      <c r="D29" s="13">
        <v>0</v>
      </c>
      <c r="E29" s="35">
        <f t="shared" si="0"/>
        <v>0</v>
      </c>
      <c r="F29" s="12"/>
    </row>
    <row r="30" spans="1:6" ht="110.25" customHeight="1" x14ac:dyDescent="0.25">
      <c r="A30" s="4" t="s">
        <v>53</v>
      </c>
      <c r="B30" s="33" t="s">
        <v>54</v>
      </c>
      <c r="C30" s="13">
        <v>0</v>
      </c>
      <c r="D30" s="13">
        <v>0</v>
      </c>
      <c r="E30" s="36">
        <f>IF(C30+D30&gt;B3*0.2,"Excede el 20% del total solicitado",C30+D30)</f>
        <v>0</v>
      </c>
      <c r="F30" s="12"/>
    </row>
    <row r="31" spans="1:6" ht="120" customHeight="1" x14ac:dyDescent="0.25">
      <c r="A31" s="2" t="s">
        <v>55</v>
      </c>
      <c r="B31" s="31" t="s">
        <v>56</v>
      </c>
      <c r="C31" s="13">
        <v>0</v>
      </c>
      <c r="D31" s="13"/>
      <c r="E31" s="35">
        <f>IF(C31+D31&gt;B4*0.2,"Excede el 20% del total solicitado",C31+D31)</f>
        <v>0</v>
      </c>
      <c r="F31" s="12"/>
    </row>
    <row r="32" spans="1:6" x14ac:dyDescent="0.25">
      <c r="A32" s="1"/>
      <c r="B32" s="5" t="s">
        <v>57</v>
      </c>
      <c r="C32" s="37">
        <f>SUM(C10:C31)</f>
        <v>0</v>
      </c>
      <c r="D32" s="37">
        <f>SUM(D10:D31)</f>
        <v>0</v>
      </c>
      <c r="E32" s="37">
        <f>SUM(C32:D32)</f>
        <v>0</v>
      </c>
      <c r="F32" s="15"/>
    </row>
    <row r="33" spans="1:6" ht="56.25" customHeight="1" x14ac:dyDescent="0.25">
      <c r="A33" s="15"/>
      <c r="B33" s="15"/>
      <c r="C33" s="15"/>
      <c r="D33" s="15"/>
      <c r="E33" s="15"/>
      <c r="F33" s="15"/>
    </row>
    <row r="34" spans="1:6" x14ac:dyDescent="0.25">
      <c r="A34" s="15"/>
      <c r="B34" s="15"/>
      <c r="C34" s="15"/>
      <c r="D34" s="15"/>
      <c r="E34" s="15"/>
      <c r="F34" s="15"/>
    </row>
    <row r="35" spans="1:6" ht="81" customHeight="1" x14ac:dyDescent="0.25">
      <c r="A35" s="64" t="s">
        <v>58</v>
      </c>
      <c r="B35" s="64"/>
      <c r="C35" s="65" t="s">
        <v>59</v>
      </c>
      <c r="D35" s="65"/>
      <c r="E35" s="65"/>
      <c r="F35" s="65"/>
    </row>
    <row r="36" spans="1:6" ht="35.25" customHeight="1" x14ac:dyDescent="0.25">
      <c r="A36" s="23" t="s">
        <v>9</v>
      </c>
      <c r="B36" s="24" t="s">
        <v>10</v>
      </c>
      <c r="C36" s="24" t="s">
        <v>11</v>
      </c>
      <c r="D36" s="24" t="s">
        <v>12</v>
      </c>
      <c r="E36" s="24" t="s">
        <v>13</v>
      </c>
      <c r="F36" s="25" t="s">
        <v>14</v>
      </c>
    </row>
    <row r="37" spans="1:6" ht="60.75" customHeight="1" x14ac:dyDescent="0.25">
      <c r="A37" s="9" t="s">
        <v>60</v>
      </c>
      <c r="B37" s="26" t="s">
        <v>61</v>
      </c>
      <c r="C37" s="29">
        <v>0</v>
      </c>
      <c r="D37" s="29">
        <v>0</v>
      </c>
      <c r="E37" s="38">
        <f>SUM(C37:D37)</f>
        <v>0</v>
      </c>
      <c r="F37" s="14" t="s">
        <v>17</v>
      </c>
    </row>
    <row r="38" spans="1:6" ht="117" customHeight="1" x14ac:dyDescent="0.25">
      <c r="A38" s="9" t="s">
        <v>62</v>
      </c>
      <c r="B38" s="26" t="s">
        <v>63</v>
      </c>
      <c r="C38" s="29">
        <v>0</v>
      </c>
      <c r="D38" s="29">
        <v>0</v>
      </c>
      <c r="E38" s="38">
        <f>SUM(C38:D38)</f>
        <v>0</v>
      </c>
      <c r="F38" s="14"/>
    </row>
    <row r="39" spans="1:6" ht="56.25" x14ac:dyDescent="0.25">
      <c r="A39" s="9" t="s">
        <v>64</v>
      </c>
      <c r="B39" s="26" t="s">
        <v>65</v>
      </c>
      <c r="C39" s="29">
        <v>0</v>
      </c>
      <c r="D39" s="29">
        <v>0</v>
      </c>
      <c r="E39" s="38">
        <f>SUM(C39:D39)</f>
        <v>0</v>
      </c>
      <c r="F39" s="14" t="s">
        <v>17</v>
      </c>
    </row>
    <row r="40" spans="1:6" x14ac:dyDescent="0.25">
      <c r="A40" s="27"/>
      <c r="B40" s="28" t="s">
        <v>66</v>
      </c>
      <c r="C40" s="39">
        <f>SUM(C37:C39)</f>
        <v>0</v>
      </c>
      <c r="D40" s="39">
        <f>SUM(D37:D39)</f>
        <v>0</v>
      </c>
      <c r="E40" s="38">
        <f>IF(C40+D40&gt;B3*0.2,"Excede el 20% del total solicitado",C40+D40)</f>
        <v>0</v>
      </c>
      <c r="F40" s="27"/>
    </row>
    <row r="41" spans="1:6" ht="33" customHeight="1" x14ac:dyDescent="0.25">
      <c r="A41" s="27"/>
      <c r="B41" s="27"/>
      <c r="C41" s="27"/>
      <c r="D41" s="27"/>
      <c r="E41" s="27"/>
      <c r="F41" s="27"/>
    </row>
    <row r="42" spans="1:6" ht="20.25" customHeight="1" x14ac:dyDescent="0.25">
      <c r="A42" s="15"/>
      <c r="B42" s="15"/>
      <c r="C42" s="15"/>
      <c r="D42" s="15"/>
      <c r="E42" s="15"/>
      <c r="F42" s="15"/>
    </row>
    <row r="43" spans="1:6" ht="18.75" x14ac:dyDescent="0.25">
      <c r="A43" s="59" t="s">
        <v>67</v>
      </c>
      <c r="B43" s="59"/>
      <c r="C43" s="15"/>
      <c r="D43" s="15"/>
      <c r="E43" s="15"/>
      <c r="F43" s="15"/>
    </row>
    <row r="44" spans="1:6" ht="255" customHeight="1" x14ac:dyDescent="0.25">
      <c r="A44" s="60" t="s">
        <v>68</v>
      </c>
      <c r="B44" s="61"/>
      <c r="C44" s="15"/>
      <c r="D44" s="15"/>
      <c r="E44" s="15"/>
      <c r="F44" s="15"/>
    </row>
  </sheetData>
  <sheetProtection algorithmName="SHA-512" hashValue="OXJvdBOovkG/2CldTv4ih39I3d8udtKuCzQCtuWHfjPpThT8L2aLjmpGXqCMAfIR2R93pgrHrJa9yWyLUDkbyw==" saltValue="w1jpx6MR3hHRUfAU4gGlmg==" spinCount="100000" sheet="1" objects="1" scenarios="1" selectLockedCells="1"/>
  <mergeCells count="7">
    <mergeCell ref="A43:B43"/>
    <mergeCell ref="A44:B44"/>
    <mergeCell ref="A8:F8"/>
    <mergeCell ref="A1:F1"/>
    <mergeCell ref="A7:F7"/>
    <mergeCell ref="A35:B35"/>
    <mergeCell ref="C35:F35"/>
  </mergeCells>
  <conditionalFormatting sqref="B3">
    <cfRule type="cellIs" dxfId="8" priority="3" operator="greaterThan">
      <formula>200000</formula>
    </cfRule>
  </conditionalFormatting>
  <conditionalFormatting sqref="E10:E12">
    <cfRule type="cellIs" dxfId="7" priority="13" operator="greaterThan">
      <formula>15000</formula>
    </cfRule>
  </conditionalFormatting>
  <conditionalFormatting sqref="E14">
    <cfRule type="cellIs" dxfId="6" priority="11" operator="greaterThan">
      <formula>20000</formula>
    </cfRule>
  </conditionalFormatting>
  <conditionalFormatting sqref="E24">
    <cfRule type="cellIs" dxfId="5" priority="10" operator="greaterThan">
      <formula>15000</formula>
    </cfRule>
  </conditionalFormatting>
  <conditionalFormatting sqref="E25">
    <cfRule type="containsText" dxfId="4" priority="8" operator="containsText" text="Excede el 15% del total solicitado">
      <formula>NOT(ISERROR(SEARCH("Excede el 15% del total solicitado",E25)))</formula>
    </cfRule>
  </conditionalFormatting>
  <conditionalFormatting sqref="E27">
    <cfRule type="containsText" dxfId="3" priority="6" operator="containsText" text="Excede el 20% del total solicitado">
      <formula>NOT(ISERROR(SEARCH("Excede el 20% del total solicitado",E27)))</formula>
    </cfRule>
  </conditionalFormatting>
  <conditionalFormatting sqref="E30:E31">
    <cfRule type="containsText" dxfId="2" priority="1" operator="containsText" text="Excede el 20% del total solicitado">
      <formula>NOT(ISERROR(SEARCH("Excede el 20% del total solicitado",E30)))</formula>
    </cfRule>
  </conditionalFormatting>
  <conditionalFormatting sqref="E40">
    <cfRule type="containsText" dxfId="1" priority="2" operator="containsText" text="Excede el 20% del total solicitado">
      <formula>NOT(ISERROR(SEARCH("Excede el 20% del total solicitado",E40)))</formula>
    </cfRule>
  </conditionalFormatting>
  <conditionalFormatting sqref="G10">
    <cfRule type="cellIs" dxfId="0" priority="12" operator="greaterThan">
      <formula>10000</formula>
    </cfRule>
  </conditionalFormatting>
  <dataValidations count="1">
    <dataValidation type="whole" operator="lessThan" allowBlank="1" showInputMessage="1" showErrorMessage="1" sqref="E10" xr:uid="{552E0BDF-E602-4605-9863-D5AE1ADC115B}">
      <formula1>10000</formula1>
    </dataValidation>
  </dataValidations>
  <pageMargins left="0.23622047244094491" right="0.23622047244094491" top="0.74803149606299213" bottom="0.35433070866141736" header="0.31496062992125984" footer="0.31496062992125984"/>
  <pageSetup scale="52" fitToHeight="0" orientation="landscape" verticalDpi="0" r:id="rId1"/>
  <headerFooter>
    <oddHeader>&amp;C&amp;G</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2"/>
  <sheetViews>
    <sheetView workbookViewId="0">
      <pane ySplit="9" topLeftCell="A10" activePane="bottomLeft" state="frozen"/>
      <selection pane="bottomLeft" sqref="A1:XFD1048576"/>
    </sheetView>
  </sheetViews>
  <sheetFormatPr defaultRowHeight="15" x14ac:dyDescent="0.25"/>
  <cols>
    <col min="1" max="1" width="28" style="40" customWidth="1"/>
    <col min="2" max="2" width="60.85546875" style="40" customWidth="1"/>
    <col min="3" max="3" width="29.28515625" style="40" customWidth="1"/>
    <col min="4" max="4" width="18.28515625" style="40" customWidth="1"/>
    <col min="5" max="5" width="24.5703125" style="40" customWidth="1"/>
    <col min="6" max="6" width="51.85546875" style="40" customWidth="1"/>
    <col min="7" max="16384" width="9.140625" style="40"/>
  </cols>
  <sheetData>
    <row r="1" spans="1:6" ht="23.25" x14ac:dyDescent="0.35">
      <c r="A1" s="66" t="s">
        <v>69</v>
      </c>
      <c r="B1" s="67"/>
      <c r="C1" s="67"/>
      <c r="D1" s="67"/>
      <c r="E1" s="67"/>
      <c r="F1" s="67"/>
    </row>
    <row r="2" spans="1:6" s="46" customFormat="1" ht="37.5" customHeight="1" x14ac:dyDescent="0.2">
      <c r="A2" s="41" t="s">
        <v>70</v>
      </c>
      <c r="B2" s="42">
        <v>0</v>
      </c>
      <c r="C2" s="41"/>
      <c r="D2" s="43"/>
      <c r="E2" s="44"/>
      <c r="F2" s="45"/>
    </row>
    <row r="3" spans="1:6" s="46" customFormat="1" ht="18" customHeight="1" x14ac:dyDescent="0.2">
      <c r="A3" s="41" t="s">
        <v>71</v>
      </c>
      <c r="B3" s="53">
        <f>B4+B5</f>
        <v>0</v>
      </c>
      <c r="C3" s="43"/>
      <c r="D3" s="43"/>
    </row>
    <row r="4" spans="1:6" s="46" customFormat="1" ht="27.75" customHeight="1" x14ac:dyDescent="0.2">
      <c r="A4" s="41" t="s">
        <v>72</v>
      </c>
      <c r="B4" s="53">
        <f>SUM(C32,C40)</f>
        <v>0</v>
      </c>
      <c r="C4" s="43"/>
      <c r="D4" s="43"/>
    </row>
    <row r="5" spans="1:6" s="46" customFormat="1" ht="27" customHeight="1" x14ac:dyDescent="0.2">
      <c r="A5" s="41" t="s">
        <v>73</v>
      </c>
      <c r="B5" s="53">
        <f>SUM(D32,D40)</f>
        <v>0</v>
      </c>
      <c r="C5" s="43"/>
      <c r="D5" s="43"/>
    </row>
    <row r="7" spans="1:6" s="47" customFormat="1" ht="23.25" x14ac:dyDescent="0.35">
      <c r="A7" s="66" t="s">
        <v>74</v>
      </c>
      <c r="B7" s="67"/>
      <c r="C7" s="67"/>
      <c r="D7" s="67"/>
      <c r="E7" s="67"/>
      <c r="F7" s="67"/>
    </row>
    <row r="8" spans="1:6" ht="31.5" customHeight="1" x14ac:dyDescent="0.25">
      <c r="A8" s="62" t="s">
        <v>8</v>
      </c>
      <c r="B8" s="62"/>
      <c r="C8" s="62"/>
      <c r="D8" s="62"/>
      <c r="E8" s="62"/>
      <c r="F8" s="62"/>
    </row>
    <row r="9" spans="1:6" ht="33" customHeight="1" x14ac:dyDescent="0.25">
      <c r="A9" s="6" t="s">
        <v>9</v>
      </c>
      <c r="B9" s="7" t="s">
        <v>10</v>
      </c>
      <c r="C9" s="7" t="s">
        <v>11</v>
      </c>
      <c r="D9" s="7" t="s">
        <v>12</v>
      </c>
      <c r="E9" s="7" t="s">
        <v>13</v>
      </c>
      <c r="F9" s="8" t="s">
        <v>14</v>
      </c>
    </row>
    <row r="10" spans="1:6" ht="99" customHeight="1" x14ac:dyDescent="0.25">
      <c r="A10" s="9" t="s">
        <v>15</v>
      </c>
      <c r="B10" s="55" t="s">
        <v>75</v>
      </c>
      <c r="C10" s="48">
        <v>0</v>
      </c>
      <c r="D10" s="48">
        <v>0</v>
      </c>
      <c r="E10" s="38">
        <f>SUM(C10:D10)</f>
        <v>0</v>
      </c>
      <c r="F10" s="12" t="s">
        <v>17</v>
      </c>
    </row>
    <row r="11" spans="1:6" ht="78.75" customHeight="1" x14ac:dyDescent="0.25">
      <c r="A11" s="9" t="s">
        <v>18</v>
      </c>
      <c r="B11" s="55" t="s">
        <v>76</v>
      </c>
      <c r="C11" s="48">
        <v>0</v>
      </c>
      <c r="D11" s="48">
        <v>0</v>
      </c>
      <c r="E11" s="38">
        <f t="shared" ref="E11:E32" si="0">SUM(C11:D11)</f>
        <v>0</v>
      </c>
      <c r="F11" s="12" t="s">
        <v>17</v>
      </c>
    </row>
    <row r="12" spans="1:6" ht="140.25" customHeight="1" x14ac:dyDescent="0.25">
      <c r="A12" s="9" t="s">
        <v>19</v>
      </c>
      <c r="B12" s="55" t="s">
        <v>77</v>
      </c>
      <c r="C12" s="48">
        <v>0</v>
      </c>
      <c r="D12" s="48">
        <v>0</v>
      </c>
      <c r="E12" s="38">
        <f t="shared" si="0"/>
        <v>0</v>
      </c>
      <c r="F12" s="12" t="s">
        <v>17</v>
      </c>
    </row>
    <row r="13" spans="1:6" ht="47.25" customHeight="1" x14ac:dyDescent="0.25">
      <c r="A13" s="49" t="s">
        <v>20</v>
      </c>
      <c r="B13" s="55" t="s">
        <v>21</v>
      </c>
      <c r="C13" s="48">
        <v>0</v>
      </c>
      <c r="D13" s="48">
        <v>0</v>
      </c>
      <c r="E13" s="38">
        <f t="shared" si="0"/>
        <v>0</v>
      </c>
      <c r="F13" s="12" t="s">
        <v>17</v>
      </c>
    </row>
    <row r="14" spans="1:6" ht="69" customHeight="1" x14ac:dyDescent="0.25">
      <c r="A14" s="49" t="s">
        <v>22</v>
      </c>
      <c r="B14" s="55" t="s">
        <v>78</v>
      </c>
      <c r="C14" s="48">
        <v>0</v>
      </c>
      <c r="D14" s="48">
        <v>0</v>
      </c>
      <c r="E14" s="38">
        <f t="shared" si="0"/>
        <v>0</v>
      </c>
      <c r="F14" s="12" t="s">
        <v>17</v>
      </c>
    </row>
    <row r="15" spans="1:6" ht="57" customHeight="1" x14ac:dyDescent="0.25">
      <c r="A15" s="9" t="s">
        <v>24</v>
      </c>
      <c r="B15" s="55" t="s">
        <v>25</v>
      </c>
      <c r="C15" s="48">
        <v>0</v>
      </c>
      <c r="D15" s="48">
        <v>0</v>
      </c>
      <c r="E15" s="38">
        <f t="shared" si="0"/>
        <v>0</v>
      </c>
      <c r="F15" s="12" t="s">
        <v>17</v>
      </c>
    </row>
    <row r="16" spans="1:6" ht="59.25" customHeight="1" x14ac:dyDescent="0.25">
      <c r="A16" s="9" t="s">
        <v>26</v>
      </c>
      <c r="B16" s="55" t="s">
        <v>27</v>
      </c>
      <c r="C16" s="48">
        <v>0</v>
      </c>
      <c r="D16" s="48">
        <v>0</v>
      </c>
      <c r="E16" s="38">
        <f t="shared" si="0"/>
        <v>0</v>
      </c>
      <c r="F16" s="12"/>
    </row>
    <row r="17" spans="1:6" ht="48.75" customHeight="1" x14ac:dyDescent="0.25">
      <c r="A17" s="9" t="s">
        <v>28</v>
      </c>
      <c r="B17" s="55" t="s">
        <v>29</v>
      </c>
      <c r="C17" s="48">
        <v>0</v>
      </c>
      <c r="D17" s="48">
        <v>0</v>
      </c>
      <c r="E17" s="38">
        <f t="shared" si="0"/>
        <v>0</v>
      </c>
      <c r="F17" s="12"/>
    </row>
    <row r="18" spans="1:6" ht="64.5" customHeight="1" x14ac:dyDescent="0.25">
      <c r="A18" s="9" t="s">
        <v>30</v>
      </c>
      <c r="B18" s="55" t="s">
        <v>31</v>
      </c>
      <c r="C18" s="48">
        <v>0</v>
      </c>
      <c r="D18" s="48">
        <v>0</v>
      </c>
      <c r="E18" s="38">
        <f t="shared" si="0"/>
        <v>0</v>
      </c>
      <c r="F18" s="12" t="s">
        <v>17</v>
      </c>
    </row>
    <row r="19" spans="1:6" ht="93" customHeight="1" x14ac:dyDescent="0.25">
      <c r="A19" s="9" t="s">
        <v>32</v>
      </c>
      <c r="B19" s="55" t="s">
        <v>33</v>
      </c>
      <c r="C19" s="48">
        <v>0</v>
      </c>
      <c r="D19" s="48">
        <v>0</v>
      </c>
      <c r="E19" s="38">
        <f t="shared" si="0"/>
        <v>0</v>
      </c>
      <c r="F19" s="12"/>
    </row>
    <row r="20" spans="1:6" ht="72.75" customHeight="1" x14ac:dyDescent="0.25">
      <c r="A20" s="9" t="s">
        <v>34</v>
      </c>
      <c r="B20" s="55" t="s">
        <v>35</v>
      </c>
      <c r="C20" s="48">
        <v>0</v>
      </c>
      <c r="D20" s="48">
        <v>0</v>
      </c>
      <c r="E20" s="38">
        <f t="shared" si="0"/>
        <v>0</v>
      </c>
      <c r="F20" s="12"/>
    </row>
    <row r="21" spans="1:6" ht="63" customHeight="1" x14ac:dyDescent="0.25">
      <c r="A21" s="9" t="s">
        <v>36</v>
      </c>
      <c r="B21" s="55" t="s">
        <v>37</v>
      </c>
      <c r="C21" s="48">
        <v>0</v>
      </c>
      <c r="D21" s="48">
        <v>0</v>
      </c>
      <c r="E21" s="38">
        <f t="shared" si="0"/>
        <v>0</v>
      </c>
      <c r="F21" s="12" t="s">
        <v>17</v>
      </c>
    </row>
    <row r="22" spans="1:6" ht="54" customHeight="1" x14ac:dyDescent="0.25">
      <c r="A22" s="9" t="s">
        <v>38</v>
      </c>
      <c r="B22" s="55" t="s">
        <v>39</v>
      </c>
      <c r="C22" s="48">
        <v>0</v>
      </c>
      <c r="D22" s="48">
        <v>0</v>
      </c>
      <c r="E22" s="38">
        <f t="shared" si="0"/>
        <v>0</v>
      </c>
      <c r="F22" s="12"/>
    </row>
    <row r="23" spans="1:6" ht="70.5" customHeight="1" x14ac:dyDescent="0.25">
      <c r="A23" s="9" t="s">
        <v>40</v>
      </c>
      <c r="B23" s="55" t="s">
        <v>41</v>
      </c>
      <c r="C23" s="48">
        <v>0</v>
      </c>
      <c r="D23" s="48">
        <v>0</v>
      </c>
      <c r="E23" s="38">
        <f t="shared" si="0"/>
        <v>0</v>
      </c>
      <c r="F23" s="14"/>
    </row>
    <row r="24" spans="1:6" ht="79.5" customHeight="1" x14ac:dyDescent="0.25">
      <c r="A24" s="9" t="s">
        <v>79</v>
      </c>
      <c r="B24" s="55" t="s">
        <v>80</v>
      </c>
      <c r="C24" s="48">
        <v>0</v>
      </c>
      <c r="D24" s="48">
        <v>0</v>
      </c>
      <c r="E24" s="38">
        <f t="shared" si="0"/>
        <v>0</v>
      </c>
      <c r="F24" s="12"/>
    </row>
    <row r="25" spans="1:6" ht="367.5" customHeight="1" x14ac:dyDescent="0.25">
      <c r="A25" s="9" t="s">
        <v>44</v>
      </c>
      <c r="B25" s="55" t="s">
        <v>81</v>
      </c>
      <c r="C25" s="48">
        <v>0</v>
      </c>
      <c r="D25" s="48">
        <v>0</v>
      </c>
      <c r="E25" s="38">
        <f t="shared" si="0"/>
        <v>0</v>
      </c>
      <c r="F25" s="12"/>
    </row>
    <row r="26" spans="1:6" ht="222.75" customHeight="1" x14ac:dyDescent="0.25">
      <c r="A26" s="9" t="s">
        <v>46</v>
      </c>
      <c r="B26" s="55" t="s">
        <v>47</v>
      </c>
      <c r="C26" s="48">
        <v>0</v>
      </c>
      <c r="D26" s="48">
        <v>0</v>
      </c>
      <c r="E26" s="38">
        <f t="shared" si="0"/>
        <v>0</v>
      </c>
      <c r="F26" s="12"/>
    </row>
    <row r="27" spans="1:6" ht="46.5" x14ac:dyDescent="0.25">
      <c r="A27" s="9" t="s">
        <v>48</v>
      </c>
      <c r="B27" s="55" t="s">
        <v>94</v>
      </c>
      <c r="C27" s="54">
        <v>0</v>
      </c>
      <c r="D27" s="48">
        <v>0</v>
      </c>
      <c r="E27" s="38">
        <f t="shared" si="0"/>
        <v>0</v>
      </c>
      <c r="F27" s="12"/>
    </row>
    <row r="28" spans="1:6" ht="66" customHeight="1" x14ac:dyDescent="0.25">
      <c r="A28" s="50" t="s">
        <v>49</v>
      </c>
      <c r="B28" s="56" t="s">
        <v>82</v>
      </c>
      <c r="C28" s="48">
        <v>0</v>
      </c>
      <c r="D28" s="48">
        <v>0</v>
      </c>
      <c r="E28" s="38">
        <f t="shared" si="0"/>
        <v>0</v>
      </c>
      <c r="F28" s="12"/>
    </row>
    <row r="29" spans="1:6" ht="89.25" customHeight="1" x14ac:dyDescent="0.25">
      <c r="A29" s="51" t="s">
        <v>51</v>
      </c>
      <c r="B29" s="56" t="s">
        <v>83</v>
      </c>
      <c r="C29" s="48">
        <v>0</v>
      </c>
      <c r="D29" s="48">
        <v>0</v>
      </c>
      <c r="E29" s="38">
        <f t="shared" si="0"/>
        <v>0</v>
      </c>
      <c r="F29" s="12"/>
    </row>
    <row r="30" spans="1:6" ht="97.5" customHeight="1" x14ac:dyDescent="0.25">
      <c r="A30" s="51" t="s">
        <v>53</v>
      </c>
      <c r="B30" s="56" t="s">
        <v>84</v>
      </c>
      <c r="C30" s="48">
        <v>0</v>
      </c>
      <c r="D30" s="48">
        <v>0</v>
      </c>
      <c r="E30" s="38">
        <f t="shared" si="0"/>
        <v>0</v>
      </c>
      <c r="F30" s="12"/>
    </row>
    <row r="31" spans="1:6" ht="125.25" customHeight="1" x14ac:dyDescent="0.25">
      <c r="A31" s="9" t="s">
        <v>55</v>
      </c>
      <c r="B31" s="55" t="s">
        <v>85</v>
      </c>
      <c r="C31" s="48">
        <v>0</v>
      </c>
      <c r="D31" s="48">
        <v>0</v>
      </c>
      <c r="E31" s="38">
        <f t="shared" si="0"/>
        <v>0</v>
      </c>
      <c r="F31" s="12"/>
    </row>
    <row r="32" spans="1:6" ht="28.5" customHeight="1" x14ac:dyDescent="0.25">
      <c r="A32" s="15"/>
      <c r="B32" s="52" t="s">
        <v>57</v>
      </c>
      <c r="C32" s="54">
        <f>SUM(C10:C31)</f>
        <v>0</v>
      </c>
      <c r="D32" s="54">
        <f>SUM(D10:D31)</f>
        <v>0</v>
      </c>
      <c r="E32" s="38">
        <f t="shared" si="0"/>
        <v>0</v>
      </c>
      <c r="F32" s="15"/>
    </row>
    <row r="33" spans="1:6" ht="28.5" customHeight="1" x14ac:dyDescent="0.25">
      <c r="A33" s="15"/>
      <c r="B33" s="15"/>
      <c r="C33" s="15"/>
      <c r="D33" s="15"/>
      <c r="E33" s="15"/>
      <c r="F33" s="15"/>
    </row>
    <row r="34" spans="1:6" ht="28.5" customHeight="1" x14ac:dyDescent="0.25">
      <c r="A34" s="15"/>
      <c r="B34" s="15"/>
      <c r="C34" s="15"/>
      <c r="D34" s="15"/>
      <c r="E34" s="15"/>
      <c r="F34" s="15"/>
    </row>
    <row r="35" spans="1:6" ht="63" customHeight="1" x14ac:dyDescent="0.25">
      <c r="A35" s="64" t="s">
        <v>58</v>
      </c>
      <c r="B35" s="64"/>
      <c r="C35" s="68" t="s">
        <v>93</v>
      </c>
      <c r="D35" s="65"/>
      <c r="E35" s="65"/>
      <c r="F35" s="65"/>
    </row>
    <row r="36" spans="1:6" ht="28.5" customHeight="1" x14ac:dyDescent="0.25">
      <c r="A36" s="23" t="s">
        <v>9</v>
      </c>
      <c r="B36" s="24" t="s">
        <v>10</v>
      </c>
      <c r="C36" s="24" t="s">
        <v>11</v>
      </c>
      <c r="D36" s="24" t="s">
        <v>12</v>
      </c>
      <c r="E36" s="24" t="s">
        <v>13</v>
      </c>
      <c r="F36" s="25" t="s">
        <v>14</v>
      </c>
    </row>
    <row r="37" spans="1:6" ht="66.75" customHeight="1" x14ac:dyDescent="0.25">
      <c r="A37" s="9" t="s">
        <v>60</v>
      </c>
      <c r="B37" s="55" t="s">
        <v>61</v>
      </c>
      <c r="C37" s="48">
        <v>0</v>
      </c>
      <c r="D37" s="48">
        <v>0</v>
      </c>
      <c r="E37" s="38">
        <f t="shared" ref="E37:E39" si="1">SUM(C37:D37)</f>
        <v>0</v>
      </c>
      <c r="F37" s="14" t="s">
        <v>17</v>
      </c>
    </row>
    <row r="38" spans="1:6" ht="114" customHeight="1" x14ac:dyDescent="0.25">
      <c r="A38" s="9" t="s">
        <v>62</v>
      </c>
      <c r="B38" s="55" t="s">
        <v>63</v>
      </c>
      <c r="C38" s="48">
        <v>0</v>
      </c>
      <c r="D38" s="48">
        <v>0</v>
      </c>
      <c r="E38" s="38">
        <f t="shared" si="1"/>
        <v>0</v>
      </c>
      <c r="F38" s="14"/>
    </row>
    <row r="39" spans="1:6" ht="84.75" customHeight="1" x14ac:dyDescent="0.25">
      <c r="A39" s="9" t="s">
        <v>64</v>
      </c>
      <c r="B39" s="55" t="s">
        <v>65</v>
      </c>
      <c r="C39" s="48">
        <v>0</v>
      </c>
      <c r="D39" s="48">
        <v>0</v>
      </c>
      <c r="E39" s="38">
        <f t="shared" si="1"/>
        <v>0</v>
      </c>
      <c r="F39" s="14" t="s">
        <v>17</v>
      </c>
    </row>
    <row r="40" spans="1:6" ht="28.5" customHeight="1" x14ac:dyDescent="0.25">
      <c r="A40" s="27"/>
      <c r="B40" s="28" t="s">
        <v>66</v>
      </c>
      <c r="C40" s="54">
        <f>SUM(C37:C39)</f>
        <v>0</v>
      </c>
      <c r="D40" s="54">
        <f>SUM(D37:D39)</f>
        <v>0</v>
      </c>
      <c r="E40" s="38">
        <f>SUM(C40:D40)</f>
        <v>0</v>
      </c>
      <c r="F40" s="27"/>
    </row>
    <row r="41" spans="1:6" ht="28.5" customHeight="1" x14ac:dyDescent="0.25"/>
    <row r="42" spans="1:6" ht="28.5" customHeight="1" x14ac:dyDescent="0.25"/>
  </sheetData>
  <sheetProtection algorithmName="SHA-512" hashValue="UUnuN7nbZ0BH20s+ApZrd/GKwy6KTv14xfl0XQ6zKKUziH0Oi1nQ25izMZodvi8P7pi2zd5/9VAJ8HShmWeQbQ==" saltValue="dSOJSjoBCWEXWMe446qPsQ==" spinCount="100000" sheet="1" selectLockedCells="1"/>
  <mergeCells count="5">
    <mergeCell ref="A1:F1"/>
    <mergeCell ref="A8:F8"/>
    <mergeCell ref="A7:F7"/>
    <mergeCell ref="A35:B35"/>
    <mergeCell ref="C35:F35"/>
  </mergeCells>
  <pageMargins left="0.23622047244094491" right="0.23622047244094491" top="0.74803149606299213" bottom="0.74803149606299213" header="0.31496062992125984" footer="0.31496062992125984"/>
  <pageSetup scale="63" fitToHeight="0" orientation="landscape" verticalDpi="0" r:id="rId1"/>
  <headerFooter>
    <oddHeader>&amp;C&amp;G</oddHeader>
    <oddFooter>&amp;L&amp;G&amp;R&amp;G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C951E-DF97-4A82-B1CA-922CAAEB84E0}">
  <sheetPr>
    <pageSetUpPr fitToPage="1"/>
  </sheetPr>
  <dimension ref="A1:F39"/>
  <sheetViews>
    <sheetView workbookViewId="0">
      <pane ySplit="8" topLeftCell="A26" activePane="bottomLeft" state="frozen"/>
      <selection pane="bottomLeft" activeCell="C27" sqref="C27"/>
    </sheetView>
  </sheetViews>
  <sheetFormatPr defaultRowHeight="15" x14ac:dyDescent="0.25"/>
  <cols>
    <col min="1" max="1" width="28" style="40" customWidth="1"/>
    <col min="2" max="2" width="60.85546875" style="40" customWidth="1"/>
    <col min="3" max="3" width="29.28515625" style="40" customWidth="1"/>
    <col min="4" max="4" width="18.28515625" style="40" customWidth="1"/>
    <col min="5" max="5" width="24.5703125" style="40" customWidth="1"/>
    <col min="6" max="6" width="51.85546875" style="40" customWidth="1"/>
    <col min="7" max="16384" width="9.140625" style="40"/>
  </cols>
  <sheetData>
    <row r="1" spans="1:6" ht="23.25" x14ac:dyDescent="0.35">
      <c r="A1" s="66" t="s">
        <v>69</v>
      </c>
      <c r="B1" s="67"/>
      <c r="C1" s="67"/>
      <c r="D1" s="67"/>
      <c r="E1" s="67"/>
      <c r="F1" s="67"/>
    </row>
    <row r="2" spans="1:6" s="46" customFormat="1" ht="37.5" customHeight="1" x14ac:dyDescent="0.2">
      <c r="A2" s="41" t="s">
        <v>86</v>
      </c>
      <c r="B2" s="43">
        <v>0</v>
      </c>
      <c r="C2" s="41"/>
      <c r="D2" s="43"/>
      <c r="E2" s="44"/>
      <c r="F2" s="45"/>
    </row>
    <row r="3" spans="1:6" s="46" customFormat="1" ht="18" customHeight="1" x14ac:dyDescent="0.2">
      <c r="A3" s="41" t="s">
        <v>71</v>
      </c>
      <c r="B3" s="53">
        <f>B4+B5</f>
        <v>0</v>
      </c>
      <c r="C3" s="43"/>
      <c r="D3" s="43"/>
    </row>
    <row r="4" spans="1:6" s="46" customFormat="1" ht="27.75" customHeight="1" x14ac:dyDescent="0.2">
      <c r="A4" s="41" t="s">
        <v>72</v>
      </c>
      <c r="B4" s="53">
        <f>SUM(C31,C39)</f>
        <v>0</v>
      </c>
      <c r="C4" s="43"/>
      <c r="D4" s="43"/>
    </row>
    <row r="5" spans="1:6" s="46" customFormat="1" ht="27" customHeight="1" x14ac:dyDescent="0.2">
      <c r="A5" s="41" t="s">
        <v>73</v>
      </c>
      <c r="B5" s="53">
        <f>SUM(D31,D39)</f>
        <v>0</v>
      </c>
      <c r="C5" s="43"/>
      <c r="D5" s="43"/>
    </row>
    <row r="6" spans="1:6" s="47" customFormat="1" ht="23.25" x14ac:dyDescent="0.35">
      <c r="A6" s="66" t="s">
        <v>86</v>
      </c>
      <c r="B6" s="67"/>
      <c r="C6" s="67"/>
      <c r="D6" s="67"/>
      <c r="E6" s="67"/>
      <c r="F6" s="67"/>
    </row>
    <row r="7" spans="1:6" ht="21.75" customHeight="1" x14ac:dyDescent="0.25">
      <c r="A7" s="62" t="s">
        <v>8</v>
      </c>
      <c r="B7" s="62"/>
      <c r="C7" s="62"/>
      <c r="D7" s="62"/>
      <c r="E7" s="62"/>
      <c r="F7" s="62"/>
    </row>
    <row r="8" spans="1:6" ht="25.5" customHeight="1" x14ac:dyDescent="0.25">
      <c r="A8" s="6" t="s">
        <v>9</v>
      </c>
      <c r="B8" s="7" t="s">
        <v>10</v>
      </c>
      <c r="C8" s="7" t="s">
        <v>11</v>
      </c>
      <c r="D8" s="7" t="s">
        <v>12</v>
      </c>
      <c r="E8" s="7" t="s">
        <v>13</v>
      </c>
      <c r="F8" s="8" t="s">
        <v>14</v>
      </c>
    </row>
    <row r="9" spans="1:6" ht="125.25" customHeight="1" x14ac:dyDescent="0.25">
      <c r="A9" s="9" t="s">
        <v>15</v>
      </c>
      <c r="B9" s="55" t="s">
        <v>75</v>
      </c>
      <c r="C9" s="13">
        <v>0</v>
      </c>
      <c r="D9" s="13">
        <v>0</v>
      </c>
      <c r="E9" s="38">
        <f>SUM(C9:D9)</f>
        <v>0</v>
      </c>
      <c r="F9" s="12" t="s">
        <v>17</v>
      </c>
    </row>
    <row r="10" spans="1:6" ht="78.75" customHeight="1" x14ac:dyDescent="0.25">
      <c r="A10" s="9" t="s">
        <v>18</v>
      </c>
      <c r="B10" s="55" t="s">
        <v>76</v>
      </c>
      <c r="C10" s="13">
        <v>0</v>
      </c>
      <c r="D10" s="13">
        <v>0</v>
      </c>
      <c r="E10" s="38">
        <f t="shared" ref="E10:E30" si="0">SUM(C10:D10)</f>
        <v>0</v>
      </c>
      <c r="F10" s="12" t="s">
        <v>17</v>
      </c>
    </row>
    <row r="11" spans="1:6" ht="138.75" customHeight="1" x14ac:dyDescent="0.25">
      <c r="A11" s="9" t="s">
        <v>19</v>
      </c>
      <c r="B11" s="55" t="s">
        <v>87</v>
      </c>
      <c r="C11" s="13">
        <v>0</v>
      </c>
      <c r="D11" s="13">
        <v>0</v>
      </c>
      <c r="E11" s="38">
        <f t="shared" si="0"/>
        <v>0</v>
      </c>
      <c r="F11" s="12" t="s">
        <v>17</v>
      </c>
    </row>
    <row r="12" spans="1:6" ht="67.5" customHeight="1" x14ac:dyDescent="0.25">
      <c r="A12" s="49" t="s">
        <v>20</v>
      </c>
      <c r="B12" s="55" t="s">
        <v>21</v>
      </c>
      <c r="C12" s="13">
        <v>0</v>
      </c>
      <c r="D12" s="13">
        <v>0</v>
      </c>
      <c r="E12" s="38">
        <f t="shared" si="0"/>
        <v>0</v>
      </c>
      <c r="F12" s="12" t="s">
        <v>17</v>
      </c>
    </row>
    <row r="13" spans="1:6" ht="67.5" customHeight="1" x14ac:dyDescent="0.25">
      <c r="A13" s="49" t="s">
        <v>22</v>
      </c>
      <c r="B13" s="55" t="s">
        <v>78</v>
      </c>
      <c r="C13" s="13">
        <v>0</v>
      </c>
      <c r="D13" s="13">
        <v>0</v>
      </c>
      <c r="E13" s="38">
        <f t="shared" si="0"/>
        <v>0</v>
      </c>
      <c r="F13" s="12" t="s">
        <v>17</v>
      </c>
    </row>
    <row r="14" spans="1:6" ht="69" customHeight="1" x14ac:dyDescent="0.25">
      <c r="A14" s="9" t="s">
        <v>24</v>
      </c>
      <c r="B14" s="55" t="s">
        <v>25</v>
      </c>
      <c r="C14" s="13">
        <v>0</v>
      </c>
      <c r="D14" s="13">
        <v>0</v>
      </c>
      <c r="E14" s="38">
        <f t="shared" si="0"/>
        <v>0</v>
      </c>
      <c r="F14" s="12" t="s">
        <v>17</v>
      </c>
    </row>
    <row r="15" spans="1:6" ht="56.25" x14ac:dyDescent="0.25">
      <c r="A15" s="9" t="s">
        <v>26</v>
      </c>
      <c r="B15" s="55" t="s">
        <v>27</v>
      </c>
      <c r="C15" s="13">
        <v>0</v>
      </c>
      <c r="D15" s="13">
        <v>0</v>
      </c>
      <c r="E15" s="38">
        <f t="shared" si="0"/>
        <v>0</v>
      </c>
      <c r="F15" s="12"/>
    </row>
    <row r="16" spans="1:6" ht="34.5" x14ac:dyDescent="0.25">
      <c r="A16" s="9" t="s">
        <v>28</v>
      </c>
      <c r="B16" s="55" t="s">
        <v>29</v>
      </c>
      <c r="C16" s="13">
        <v>0</v>
      </c>
      <c r="D16" s="13">
        <v>0</v>
      </c>
      <c r="E16" s="38">
        <f t="shared" si="0"/>
        <v>0</v>
      </c>
      <c r="F16" s="12"/>
    </row>
    <row r="17" spans="1:6" ht="57.75" x14ac:dyDescent="0.25">
      <c r="A17" s="9" t="s">
        <v>30</v>
      </c>
      <c r="B17" s="55" t="s">
        <v>31</v>
      </c>
      <c r="C17" s="13">
        <v>0</v>
      </c>
      <c r="D17" s="13">
        <v>0</v>
      </c>
      <c r="E17" s="38">
        <f t="shared" si="0"/>
        <v>0</v>
      </c>
      <c r="F17" s="12" t="s">
        <v>17</v>
      </c>
    </row>
    <row r="18" spans="1:6" ht="107.25" customHeight="1" x14ac:dyDescent="0.25">
      <c r="A18" s="9" t="s">
        <v>32</v>
      </c>
      <c r="B18" s="55" t="s">
        <v>33</v>
      </c>
      <c r="C18" s="13">
        <v>0</v>
      </c>
      <c r="D18" s="13">
        <v>0</v>
      </c>
      <c r="E18" s="38">
        <f t="shared" si="0"/>
        <v>0</v>
      </c>
      <c r="F18" s="12"/>
    </row>
    <row r="19" spans="1:6" ht="82.5" customHeight="1" x14ac:dyDescent="0.25">
      <c r="A19" s="9" t="s">
        <v>34</v>
      </c>
      <c r="B19" s="55" t="s">
        <v>35</v>
      </c>
      <c r="C19" s="13">
        <v>0</v>
      </c>
      <c r="D19" s="13">
        <v>0</v>
      </c>
      <c r="E19" s="38">
        <f t="shared" si="0"/>
        <v>0</v>
      </c>
      <c r="F19" s="12"/>
    </row>
    <row r="20" spans="1:6" ht="78.75" customHeight="1" x14ac:dyDescent="0.25">
      <c r="A20" s="9" t="s">
        <v>36</v>
      </c>
      <c r="B20" s="55" t="s">
        <v>37</v>
      </c>
      <c r="C20" s="13">
        <v>0</v>
      </c>
      <c r="D20" s="13">
        <v>0</v>
      </c>
      <c r="E20" s="38">
        <f t="shared" si="0"/>
        <v>0</v>
      </c>
      <c r="F20" s="12" t="s">
        <v>17</v>
      </c>
    </row>
    <row r="21" spans="1:6" ht="72.75" customHeight="1" x14ac:dyDescent="0.25">
      <c r="A21" s="9" t="s">
        <v>38</v>
      </c>
      <c r="B21" s="55" t="s">
        <v>39</v>
      </c>
      <c r="C21" s="13">
        <v>0</v>
      </c>
      <c r="D21" s="13">
        <v>0</v>
      </c>
      <c r="E21" s="38">
        <f t="shared" si="0"/>
        <v>0</v>
      </c>
      <c r="F21" s="12"/>
    </row>
    <row r="22" spans="1:6" ht="69.75" x14ac:dyDescent="0.25">
      <c r="A22" s="9" t="s">
        <v>40</v>
      </c>
      <c r="B22" s="55" t="s">
        <v>41</v>
      </c>
      <c r="C22" s="13">
        <v>0</v>
      </c>
      <c r="D22" s="13">
        <v>0</v>
      </c>
      <c r="E22" s="38">
        <f t="shared" si="0"/>
        <v>0</v>
      </c>
      <c r="F22" s="14"/>
    </row>
    <row r="23" spans="1:6" ht="56.25" x14ac:dyDescent="0.25">
      <c r="A23" s="9" t="s">
        <v>79</v>
      </c>
      <c r="B23" s="55" t="s">
        <v>88</v>
      </c>
      <c r="C23" s="13">
        <v>0</v>
      </c>
      <c r="D23" s="13">
        <v>0</v>
      </c>
      <c r="E23" s="38">
        <f t="shared" si="0"/>
        <v>0</v>
      </c>
      <c r="F23" s="12"/>
    </row>
    <row r="24" spans="1:6" ht="337.5" x14ac:dyDescent="0.25">
      <c r="A24" s="9" t="s">
        <v>44</v>
      </c>
      <c r="B24" s="55" t="s">
        <v>81</v>
      </c>
      <c r="C24" s="13">
        <v>0</v>
      </c>
      <c r="D24" s="13">
        <v>0</v>
      </c>
      <c r="E24" s="38">
        <f t="shared" si="0"/>
        <v>0</v>
      </c>
      <c r="F24" s="12"/>
    </row>
    <row r="25" spans="1:6" ht="213.75" x14ac:dyDescent="0.25">
      <c r="A25" s="9" t="s">
        <v>46</v>
      </c>
      <c r="B25" s="55" t="s">
        <v>47</v>
      </c>
      <c r="C25" s="13">
        <v>0</v>
      </c>
      <c r="D25" s="13">
        <v>0</v>
      </c>
      <c r="E25" s="38">
        <f t="shared" si="0"/>
        <v>0</v>
      </c>
      <c r="F25" s="12"/>
    </row>
    <row r="26" spans="1:6" ht="46.5" x14ac:dyDescent="0.25">
      <c r="A26" s="9" t="s">
        <v>48</v>
      </c>
      <c r="B26" s="55" t="s">
        <v>89</v>
      </c>
      <c r="C26" s="13">
        <v>0</v>
      </c>
      <c r="D26" s="13">
        <v>0</v>
      </c>
      <c r="E26" s="38">
        <f t="shared" si="0"/>
        <v>0</v>
      </c>
      <c r="F26" s="12"/>
    </row>
    <row r="27" spans="1:6" ht="56.25" x14ac:dyDescent="0.25">
      <c r="A27" s="50" t="s">
        <v>49</v>
      </c>
      <c r="B27" s="56" t="s">
        <v>82</v>
      </c>
      <c r="C27" s="13">
        <v>0</v>
      </c>
      <c r="D27" s="13">
        <v>0</v>
      </c>
      <c r="E27" s="38">
        <f t="shared" si="0"/>
        <v>0</v>
      </c>
      <c r="F27" s="12"/>
    </row>
    <row r="28" spans="1:6" ht="90" x14ac:dyDescent="0.25">
      <c r="A28" s="51" t="s">
        <v>51</v>
      </c>
      <c r="B28" s="56" t="s">
        <v>83</v>
      </c>
      <c r="C28" s="13">
        <v>0</v>
      </c>
      <c r="D28" s="13">
        <v>0</v>
      </c>
      <c r="E28" s="38">
        <f t="shared" si="0"/>
        <v>0</v>
      </c>
      <c r="F28" s="12"/>
    </row>
    <row r="29" spans="1:6" ht="78.75" x14ac:dyDescent="0.25">
      <c r="A29" s="51" t="s">
        <v>53</v>
      </c>
      <c r="B29" s="56" t="s">
        <v>90</v>
      </c>
      <c r="C29" s="13">
        <v>0</v>
      </c>
      <c r="D29" s="13">
        <v>0</v>
      </c>
      <c r="E29" s="38">
        <f t="shared" si="0"/>
        <v>0</v>
      </c>
      <c r="F29" s="12"/>
    </row>
    <row r="30" spans="1:6" ht="112.5" x14ac:dyDescent="0.25">
      <c r="A30" s="9" t="s">
        <v>55</v>
      </c>
      <c r="B30" s="55" t="s">
        <v>85</v>
      </c>
      <c r="C30" s="13">
        <v>0</v>
      </c>
      <c r="D30" s="13">
        <v>0</v>
      </c>
      <c r="E30" s="38">
        <f t="shared" si="0"/>
        <v>0</v>
      </c>
      <c r="F30" s="12"/>
    </row>
    <row r="31" spans="1:6" x14ac:dyDescent="0.25">
      <c r="A31" s="15"/>
      <c r="B31" s="52" t="s">
        <v>57</v>
      </c>
      <c r="C31" s="57">
        <f>SUM(C9:C30)</f>
        <v>0</v>
      </c>
      <c r="D31" s="57">
        <f>SUM(D9:D30)</f>
        <v>0</v>
      </c>
      <c r="E31" s="58">
        <f>SUM(C31:D31)</f>
        <v>0</v>
      </c>
      <c r="F31" s="15"/>
    </row>
    <row r="32" spans="1:6" x14ac:dyDescent="0.25">
      <c r="A32" s="15"/>
      <c r="B32" s="15"/>
      <c r="C32" s="15"/>
      <c r="D32" s="15"/>
      <c r="E32" s="15"/>
      <c r="F32" s="15"/>
    </row>
    <row r="33" spans="1:6" x14ac:dyDescent="0.25">
      <c r="A33" s="15"/>
      <c r="B33" s="15"/>
      <c r="C33" s="15"/>
      <c r="D33" s="15"/>
      <c r="E33" s="15"/>
      <c r="F33" s="15"/>
    </row>
    <row r="34" spans="1:6" ht="65.25" customHeight="1" x14ac:dyDescent="0.25">
      <c r="A34" s="64" t="s">
        <v>58</v>
      </c>
      <c r="B34" s="64"/>
      <c r="C34" s="68" t="s">
        <v>93</v>
      </c>
      <c r="D34" s="65"/>
      <c r="E34" s="65"/>
      <c r="F34" s="65"/>
    </row>
    <row r="35" spans="1:6" ht="25.5" x14ac:dyDescent="0.25">
      <c r="A35" s="23" t="s">
        <v>9</v>
      </c>
      <c r="B35" s="24" t="s">
        <v>10</v>
      </c>
      <c r="C35" s="24" t="s">
        <v>11</v>
      </c>
      <c r="D35" s="24" t="s">
        <v>12</v>
      </c>
      <c r="E35" s="24" t="s">
        <v>13</v>
      </c>
      <c r="F35" s="25" t="s">
        <v>14</v>
      </c>
    </row>
    <row r="36" spans="1:6" ht="67.5" x14ac:dyDescent="0.25">
      <c r="A36" s="9" t="s">
        <v>60</v>
      </c>
      <c r="B36" s="55" t="s">
        <v>61</v>
      </c>
      <c r="C36" s="48">
        <v>0</v>
      </c>
      <c r="D36" s="48">
        <v>0</v>
      </c>
      <c r="E36" s="38">
        <f>SUM(C36:D36)</f>
        <v>0</v>
      </c>
      <c r="F36" s="14" t="s">
        <v>17</v>
      </c>
    </row>
    <row r="37" spans="1:6" ht="123.75" x14ac:dyDescent="0.25">
      <c r="A37" s="9" t="s">
        <v>62</v>
      </c>
      <c r="B37" s="55" t="s">
        <v>63</v>
      </c>
      <c r="C37" s="48">
        <v>0</v>
      </c>
      <c r="D37" s="48">
        <v>0</v>
      </c>
      <c r="E37" s="38">
        <f>SUM(C37:D37)</f>
        <v>0</v>
      </c>
      <c r="F37" s="14"/>
    </row>
    <row r="38" spans="1:6" ht="78.75" x14ac:dyDescent="0.25">
      <c r="A38" s="9" t="s">
        <v>64</v>
      </c>
      <c r="B38" s="55" t="s">
        <v>65</v>
      </c>
      <c r="C38" s="48">
        <v>0</v>
      </c>
      <c r="D38" s="48">
        <v>0</v>
      </c>
      <c r="E38" s="38">
        <f>SUM(C38:D38)</f>
        <v>0</v>
      </c>
      <c r="F38" s="14" t="s">
        <v>17</v>
      </c>
    </row>
    <row r="39" spans="1:6" x14ac:dyDescent="0.25">
      <c r="A39" s="27"/>
      <c r="B39" s="28" t="s">
        <v>66</v>
      </c>
      <c r="C39" s="39">
        <f>SUM(C36:C38)</f>
        <v>0</v>
      </c>
      <c r="D39" s="39">
        <f>SUM(D36:D38)</f>
        <v>0</v>
      </c>
      <c r="E39" s="39">
        <f>SUM(C39:D39)</f>
        <v>0</v>
      </c>
      <c r="F39" s="27"/>
    </row>
  </sheetData>
  <sheetProtection algorithmName="SHA-512" hashValue="3cwg8t+QN+MdkmSPo6eG1WO6J3DuyXcLqchLq0NsFus2lYwTypHpZR6lqNWrf5GCE+b8LEMmI1J7JPxG5YIrPA==" saltValue="Teq3A8mUnFVtcrm+yKG5bQ==" spinCount="100000" sheet="1" objects="1" scenarios="1" selectLockedCells="1"/>
  <mergeCells count="5">
    <mergeCell ref="A6:F6"/>
    <mergeCell ref="A34:B34"/>
    <mergeCell ref="C34:F34"/>
    <mergeCell ref="A1:F1"/>
    <mergeCell ref="A7:F7"/>
  </mergeCells>
  <pageMargins left="0.23622047244094491" right="0.23622047244094491" top="0.74803149606299213" bottom="0.74803149606299213" header="0.31496062992125984" footer="0.31496062992125984"/>
  <pageSetup scale="63" fitToHeight="0" orientation="landscape" verticalDpi="0" r:id="rId1"/>
  <headerFooter>
    <oddHeader>&amp;C&amp;G</oddHeader>
    <oddFooter>&amp;L&amp;G&amp;R&amp;G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6C9F5F111ABF4F803B2669F6EF3CD5" ma:contentTypeVersion="15" ma:contentTypeDescription="Create a new document." ma:contentTypeScope="" ma:versionID="219b884fb2160315c4aaeb2966c7b385">
  <xsd:schema xmlns:xsd="http://www.w3.org/2001/XMLSchema" xmlns:xs="http://www.w3.org/2001/XMLSchema" xmlns:p="http://schemas.microsoft.com/office/2006/metadata/properties" xmlns:ns3="e31a6242-afad-47ad-b24f-0aea00c16f14" xmlns:ns4="585533c8-9790-4dbf-a03b-f0654ca846ef" targetNamespace="http://schemas.microsoft.com/office/2006/metadata/properties" ma:root="true" ma:fieldsID="7fc0a0a3b0702b5f465f597eb8465c36" ns3:_="" ns4:_="">
    <xsd:import namespace="e31a6242-afad-47ad-b24f-0aea00c16f14"/>
    <xsd:import namespace="585533c8-9790-4dbf-a03b-f0654ca846ef"/>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1a6242-afad-47ad-b24f-0aea00c16f1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5533c8-9790-4dbf-a03b-f0654ca846ef"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31a6242-afad-47ad-b24f-0aea00c16f1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C00351-E6D7-497E-8718-0551D4D7F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1a6242-afad-47ad-b24f-0aea00c16f14"/>
    <ds:schemaRef ds:uri="585533c8-9790-4dbf-a03b-f0654ca846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80CBF9-99EC-4B39-A0EB-963B23E83897}">
  <ds:schemaRefs>
    <ds:schemaRef ds:uri="http://schemas.microsoft.com/office/2006/metadata/properties"/>
    <ds:schemaRef ds:uri="http://schemas.microsoft.com/office/infopath/2007/PartnerControls"/>
    <ds:schemaRef ds:uri="e31a6242-afad-47ad-b24f-0aea00c16f14"/>
  </ds:schemaRefs>
</ds:datastoreItem>
</file>

<file path=customXml/itemProps3.xml><?xml version="1.0" encoding="utf-8"?>
<ds:datastoreItem xmlns:ds="http://schemas.openxmlformats.org/officeDocument/2006/customXml" ds:itemID="{5C3DEB64-F2E1-4FD0-A3BC-BDE6357CC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Desglose presupuestario</vt:lpstr>
      <vt:lpstr>Desglose Concurrente</vt:lpstr>
      <vt:lpstr>Desglose en especie</vt:lpstr>
      <vt:lpstr>'Desglose Concurrente'!Print_Area</vt:lpstr>
      <vt:lpstr>'Desglose presupuestario'!Print_Area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Janette Erendira Blanco Romero</dc:creator>
  <cp:keywords/>
  <dc:description/>
  <cp:lastModifiedBy>Brenda Yadhira Chavez Corral</cp:lastModifiedBy>
  <cp:revision/>
  <cp:lastPrinted>2026-05-28T17:24:28Z</cp:lastPrinted>
  <dcterms:created xsi:type="dcterms:W3CDTF">2023-06-20T17:34:10Z</dcterms:created>
  <dcterms:modified xsi:type="dcterms:W3CDTF">2026-06-02T15:57:34Z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0x010100226C9F5F111ABF4F803B2669F6EF3CD5</vt:lpwstr>
  </property>
</Properties>
</file>